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D_BOOTH\Desktop\YPM Binder\"/>
    </mc:Choice>
  </mc:AlternateContent>
  <xr:revisionPtr revIDLastSave="0" documentId="13_ncr:1_{CD68DB04-0CD4-47F2-9ACD-C97C2BC58BB3}" xr6:coauthVersionLast="43" xr6:coauthVersionMax="43" xr10:uidLastSave="{00000000-0000-0000-0000-000000000000}"/>
  <bookViews>
    <workbookView xWindow="-108" yWindow="-108" windowWidth="23256" windowHeight="14160" xr2:uid="{00000000-000D-0000-FFFF-FFFF00000000}"/>
  </bookViews>
  <sheets>
    <sheet name="ID 2000 Details" sheetId="11" r:id="rId1"/>
    <sheet name="Flow per pulse" sheetId="12" r:id="rId2"/>
    <sheet name="Dead Time" sheetId="10" r:id="rId3"/>
    <sheet name="Constants" sheetId="16" r:id="rId4"/>
    <sheet name="Fuel Mass Multiplier" sheetId="14" r:id="rId5"/>
  </sheets>
  <definedNames>
    <definedName name="DT" localSheetId="3">#REF!</definedName>
    <definedName name="DT" localSheetId="1">#REF!</definedName>
    <definedName name="DT" localSheetId="4">#REF!</definedName>
    <definedName name="DT" localSheetId="0">#REF!</definedName>
    <definedName name="DT">#REF!</definedName>
    <definedName name="Flow" localSheetId="3">#REF!</definedName>
    <definedName name="Flow" localSheetId="1">#REF!</definedName>
    <definedName name="Flow" localSheetId="4">#REF!</definedName>
    <definedName name="Flow" localSheetId="0">#REF!</definedName>
    <definedName name="Flow">#REF!</definedName>
    <definedName name="FP" localSheetId="3">#REF!</definedName>
    <definedName name="FP" localSheetId="1">#REF!</definedName>
    <definedName name="FP" localSheetId="4">#REF!</definedName>
    <definedName name="FP" localSheetId="0">#REF!</definedName>
    <definedName name="FP">#REF!</definedName>
    <definedName name="FPIN" localSheetId="3">#REF!</definedName>
    <definedName name="FPIN" localSheetId="1">#REF!</definedName>
    <definedName name="FPIN" localSheetId="4">#REF!</definedName>
    <definedName name="FPIN" localSheetId="0">#REF!</definedName>
    <definedName name="FPIN">#REF!</definedName>
    <definedName name="FPX" localSheetId="3">Constants!#REF!</definedName>
    <definedName name="FPX" localSheetId="1">'Flow per pulse'!#REF!</definedName>
    <definedName name="FPX" localSheetId="4">'Fuel Mass Multiplier'!#REF!</definedName>
    <definedName name="FPX" localSheetId="0">'ID 2000 Details'!#REF!</definedName>
    <definedName name="FPX">'Dead Time'!#REF!</definedName>
    <definedName name="Startup_InjPW_Scalar" localSheetId="3">#REF!</definedName>
    <definedName name="Startup_InjPW_Scal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6" l="1"/>
  <c r="D40" i="16" l="1"/>
  <c r="D42" i="16" s="1"/>
</calcChain>
</file>

<file path=xl/sharedStrings.xml><?xml version="1.0" encoding="utf-8"?>
<sst xmlns="http://schemas.openxmlformats.org/spreadsheetml/2006/main" count="103" uniqueCount="54">
  <si>
    <t>Units</t>
  </si>
  <si>
    <t>Axis</t>
  </si>
  <si>
    <t>Name</t>
  </si>
  <si>
    <t>INJECTOR DYNAMICS</t>
  </si>
  <si>
    <t>Injector:</t>
  </si>
  <si>
    <t>Software/Firmware:</t>
  </si>
  <si>
    <t>Base Pressure:</t>
  </si>
  <si>
    <t>Pressure Reference:</t>
  </si>
  <si>
    <t>Date Generated:</t>
  </si>
  <si>
    <t>Generated By:</t>
  </si>
  <si>
    <t>X Axis</t>
  </si>
  <si>
    <t>Offset</t>
  </si>
  <si>
    <t>milliseconds (ms)</t>
  </si>
  <si>
    <t>Output</t>
  </si>
  <si>
    <t>Voltage</t>
  </si>
  <si>
    <t>volts (V)</t>
  </si>
  <si>
    <t>Flow per pulse</t>
  </si>
  <si>
    <t>Effective Pulsewidth</t>
  </si>
  <si>
    <t>milliseconds(ms)</t>
  </si>
  <si>
    <t>Y axis</t>
  </si>
  <si>
    <t>X/Y</t>
  </si>
  <si>
    <t>Min Injector Pulsewidth</t>
  </si>
  <si>
    <t>Startup Pulsewidth Scalar</t>
  </si>
  <si>
    <t>ECU Manufacturer:</t>
  </si>
  <si>
    <t>ECU Model:</t>
  </si>
  <si>
    <t>Sunny @ ID</t>
  </si>
  <si>
    <t>Differential Pressure</t>
  </si>
  <si>
    <t>microseconds (us)</t>
  </si>
  <si>
    <t>milligrams (mg)</t>
  </si>
  <si>
    <t>Pounds per square inch (psi)</t>
  </si>
  <si>
    <t>Multiplier</t>
  </si>
  <si>
    <t>NA</t>
  </si>
  <si>
    <t>Temperature</t>
  </si>
  <si>
    <r>
      <t>Celsius (</t>
    </r>
    <r>
      <rPr>
        <sz val="10"/>
        <color rgb="FFCBCBCB"/>
        <rFont val="Calibri"/>
        <family val="2"/>
      </rPr>
      <t xml:space="preserve">°C </t>
    </r>
    <r>
      <rPr>
        <sz val="10"/>
        <color rgb="FFCBCBCB"/>
        <rFont val="Trebuchet MS"/>
        <family val="2"/>
      </rPr>
      <t>)</t>
    </r>
  </si>
  <si>
    <t>Temp</t>
  </si>
  <si>
    <t>Startup pulsewidth scalar</t>
  </si>
  <si>
    <t>Delta P</t>
  </si>
  <si>
    <t>Chrysler</t>
  </si>
  <si>
    <t>Cranking Pulsewidth Ratio</t>
  </si>
  <si>
    <t>Enter last two fuel mass data points from stock fuel mass vs injector pulsewidth table, in units of milligrams (mg)</t>
  </si>
  <si>
    <t>Next Lowest Value</t>
  </si>
  <si>
    <t>Highest Value</t>
  </si>
  <si>
    <t xml:space="preserve">  </t>
  </si>
  <si>
    <t>Enter last two pulsewidth data points from stock fuel mass vs injector pulsewidth table, in units of microseconds (μsec)</t>
  </si>
  <si>
    <t>Multiply the values in the stock Cranking Pulsewidth table by this value.</t>
  </si>
  <si>
    <t>Cranking PW Multiplier</t>
  </si>
  <si>
    <t>*Paste from List above.</t>
  </si>
  <si>
    <t>mg/us</t>
  </si>
  <si>
    <t>milligrams per microsecond (mg/us)</t>
  </si>
  <si>
    <t>Stock Startup pw scalar</t>
  </si>
  <si>
    <t>ID Startup pw scalar</t>
  </si>
  <si>
    <t>ID 2000</t>
  </si>
  <si>
    <t>NaN</t>
  </si>
  <si>
    <t>*NaN indicates the injector doesn't open at the particular voltage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</si>
</sst>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"/>
    <numFmt numFmtId="166" formatCode="0.000000"/>
    <numFmt numFmtId="167" formatCode="mm/dd/yy;@"/>
    <numFmt numFmtId="168" formatCode="0.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b/>
      <sz val="10"/>
      <color rgb="FFE58A21"/>
      <name val="Trebuchet MS"/>
      <family val="2"/>
    </font>
    <font>
      <sz val="10"/>
      <color rgb="FFE58A21"/>
      <name val="Trebuchet MS"/>
      <family val="2"/>
    </font>
    <font>
      <b/>
      <sz val="10"/>
      <color theme="0" tint="-0.249977111117893"/>
      <name val="Trebuchet MS"/>
      <family val="2"/>
    </font>
    <font>
      <u/>
      <sz val="10"/>
      <color theme="10"/>
      <name val="Arial"/>
      <family val="2"/>
    </font>
    <font>
      <sz val="10"/>
      <color theme="0" tint="-0.14999847407452621"/>
      <name val="Arial"/>
      <family val="2"/>
    </font>
    <font>
      <b/>
      <sz val="10"/>
      <color rgb="FFFF9900"/>
      <name val="Trebuchet MS"/>
      <family val="2"/>
    </font>
    <font>
      <sz val="10"/>
      <color rgb="FFFF9900"/>
      <name val="Trebuchet MS"/>
      <family val="2"/>
    </font>
    <font>
      <sz val="10"/>
      <color rgb="FFCBCBCB"/>
      <name val="Calibri"/>
      <family val="2"/>
    </font>
    <font>
      <sz val="10"/>
      <color rgb="FFFF99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EC9B52"/>
      </bottom>
      <diagonal/>
    </border>
    <border>
      <left/>
      <right/>
      <top style="thin">
        <color rgb="FFEC9B52"/>
      </top>
      <bottom/>
      <diagonal/>
    </border>
    <border>
      <left style="thin">
        <color rgb="FFEC9B52"/>
      </left>
      <right style="thin">
        <color rgb="FFEC9B52"/>
      </right>
      <top style="thin">
        <color rgb="FFEC9B52"/>
      </top>
      <bottom style="thin">
        <color rgb="FFEC9B52"/>
      </bottom>
      <diagonal/>
    </border>
    <border>
      <left style="thin">
        <color rgb="FFEC9B52"/>
      </left>
      <right/>
      <top style="thin">
        <color rgb="FFEC9B52"/>
      </top>
      <bottom style="thin">
        <color rgb="FFEC9B52"/>
      </bottom>
      <diagonal/>
    </border>
    <border>
      <left/>
      <right/>
      <top style="thin">
        <color rgb="FFEC9B52"/>
      </top>
      <bottom style="thin">
        <color rgb="FFEC9B52"/>
      </bottom>
      <diagonal/>
    </border>
    <border>
      <left/>
      <right style="thin">
        <color rgb="FFEC9B52"/>
      </right>
      <top style="thin">
        <color rgb="FFEC9B52"/>
      </top>
      <bottom style="thin">
        <color rgb="FFEC9B52"/>
      </bottom>
      <diagonal/>
    </border>
  </borders>
  <cellStyleXfs count="18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1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1" fillId="2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1" fillId="2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1" fillId="2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1" fillId="2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1" fillId="2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1" fillId="3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1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1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1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2" fillId="3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2" fillId="3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2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2" fillId="4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2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4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4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4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3" fillId="48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4" fillId="49" borderId="10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25" fillId="50" borderId="1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51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28" fillId="0" borderId="12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29" fillId="0" borderId="13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0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31" fillId="52" borderId="10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2" fillId="0" borderId="15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3" fillId="53" borderId="0" applyNumberFormat="0" applyBorder="0" applyAlignment="0" applyProtection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1" fillId="54" borderId="16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34" fillId="49" borderId="17" applyNumberFormat="0" applyAlignment="0" applyProtection="0"/>
    <xf numFmtId="9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36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4" borderId="16" applyNumberFormat="0" applyFont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/>
    <xf numFmtId="0" fontId="20" fillId="55" borderId="0" xfId="0" applyFont="1" applyFill="1"/>
    <xf numFmtId="0" fontId="38" fillId="55" borderId="0" xfId="0" applyFont="1" applyFill="1"/>
    <xf numFmtId="0" fontId="39" fillId="55" borderId="0" xfId="0" applyFont="1" applyFill="1" applyAlignment="1"/>
    <xf numFmtId="0" fontId="40" fillId="55" borderId="0" xfId="0" applyFont="1" applyFill="1"/>
    <xf numFmtId="164" fontId="41" fillId="55" borderId="0" xfId="159" applyNumberFormat="1" applyFont="1" applyFill="1" applyBorder="1" applyAlignment="1" applyProtection="1">
      <alignment horizontal="center" vertical="center"/>
      <protection locked="0"/>
    </xf>
    <xf numFmtId="166" fontId="38" fillId="55" borderId="0" xfId="0" applyNumberFormat="1" applyFont="1" applyFill="1" applyAlignment="1">
      <alignment horizontal="center"/>
    </xf>
    <xf numFmtId="166" fontId="38" fillId="55" borderId="0" xfId="0" applyNumberFormat="1" applyFont="1" applyFill="1" applyAlignment="1">
      <alignment horizontal="left"/>
    </xf>
    <xf numFmtId="165" fontId="41" fillId="55" borderId="0" xfId="159" applyNumberFormat="1" applyFont="1" applyFill="1" applyBorder="1" applyAlignment="1" applyProtection="1">
      <alignment horizontal="center" vertical="center"/>
      <protection locked="0"/>
    </xf>
    <xf numFmtId="0" fontId="38" fillId="55" borderId="0" xfId="0" applyFont="1" applyFill="1" applyAlignment="1">
      <alignment horizontal="left"/>
    </xf>
    <xf numFmtId="0" fontId="38" fillId="55" borderId="0" xfId="0" applyFont="1" applyFill="1" applyAlignment="1">
      <alignment horizontal="center"/>
    </xf>
    <xf numFmtId="0" fontId="38" fillId="55" borderId="0" xfId="0" applyFont="1" applyFill="1" applyAlignment="1"/>
    <xf numFmtId="164" fontId="41" fillId="55" borderId="0" xfId="159" applyNumberFormat="1" applyFont="1" applyFill="1" applyBorder="1" applyAlignment="1" applyProtection="1">
      <alignment horizontal="left" vertical="center"/>
      <protection locked="0"/>
    </xf>
    <xf numFmtId="165" fontId="20" fillId="55" borderId="0" xfId="0" applyNumberFormat="1" applyFont="1" applyFill="1"/>
    <xf numFmtId="165" fontId="38" fillId="55" borderId="0" xfId="0" applyNumberFormat="1" applyFont="1" applyFill="1" applyAlignment="1">
      <alignment horizontal="center"/>
    </xf>
    <xf numFmtId="164" fontId="38" fillId="55" borderId="0" xfId="159" applyNumberFormat="1" applyFont="1" applyFill="1" applyBorder="1" applyAlignment="1" applyProtection="1">
      <alignment horizontal="center" vertical="center"/>
      <protection locked="0"/>
    </xf>
    <xf numFmtId="2" fontId="38" fillId="55" borderId="0" xfId="159" applyNumberFormat="1" applyFont="1" applyFill="1" applyBorder="1" applyAlignment="1" applyProtection="1">
      <alignment horizontal="center" vertical="center"/>
      <protection locked="0"/>
    </xf>
    <xf numFmtId="165" fontId="42" fillId="55" borderId="0" xfId="159" applyNumberFormat="1" applyFont="1" applyFill="1" applyBorder="1" applyAlignment="1" applyProtection="1">
      <alignment horizontal="right" vertical="center"/>
      <protection locked="0"/>
    </xf>
    <xf numFmtId="2" fontId="40" fillId="55" borderId="0" xfId="159" applyNumberFormat="1" applyFont="1" applyFill="1" applyBorder="1" applyAlignment="1" applyProtection="1">
      <alignment horizontal="center" vertical="center"/>
      <protection locked="0"/>
    </xf>
    <xf numFmtId="0" fontId="40" fillId="55" borderId="0" xfId="0" applyFont="1" applyFill="1" applyAlignment="1">
      <alignment horizontal="right"/>
    </xf>
    <xf numFmtId="165" fontId="20" fillId="55" borderId="0" xfId="0" applyNumberFormat="1" applyFont="1" applyFill="1" applyAlignment="1">
      <alignment horizontal="right"/>
    </xf>
    <xf numFmtId="0" fontId="20" fillId="55" borderId="0" xfId="0" applyFont="1" applyFill="1" applyAlignment="1">
      <alignment horizontal="right"/>
    </xf>
    <xf numFmtId="165" fontId="38" fillId="55" borderId="0" xfId="0" applyNumberFormat="1" applyFont="1" applyFill="1"/>
    <xf numFmtId="164" fontId="41" fillId="55" borderId="0" xfId="159" applyNumberFormat="1" applyFont="1" applyFill="1" applyBorder="1" applyAlignment="1" applyProtection="1">
      <alignment horizontal="right" vertical="center"/>
      <protection locked="0"/>
    </xf>
    <xf numFmtId="164" fontId="42" fillId="55" borderId="0" xfId="159" applyNumberFormat="1" applyFont="1" applyFill="1" applyBorder="1" applyAlignment="1" applyProtection="1">
      <alignment horizontal="right" vertical="center"/>
      <protection locked="0"/>
    </xf>
    <xf numFmtId="164" fontId="38" fillId="55" borderId="0" xfId="0" applyNumberFormat="1" applyFont="1" applyFill="1" applyAlignment="1">
      <alignment horizontal="center"/>
    </xf>
    <xf numFmtId="164" fontId="43" fillId="55" borderId="0" xfId="159" applyNumberFormat="1" applyFont="1" applyFill="1" applyBorder="1" applyAlignment="1" applyProtection="1">
      <alignment horizontal="center" vertical="center"/>
      <protection locked="0"/>
    </xf>
    <xf numFmtId="164" fontId="43" fillId="55" borderId="0" xfId="159" applyNumberFormat="1" applyFont="1" applyFill="1" applyBorder="1" applyAlignment="1" applyProtection="1">
      <alignment horizontal="left" vertical="center"/>
      <protection locked="0"/>
    </xf>
    <xf numFmtId="0" fontId="38" fillId="55" borderId="0" xfId="0" applyFont="1" applyFill="1" applyAlignment="1">
      <alignment horizontal="left"/>
    </xf>
    <xf numFmtId="164" fontId="38" fillId="55" borderId="0" xfId="0" applyNumberFormat="1" applyFont="1" applyFill="1" applyAlignment="1">
      <alignment horizontal="left"/>
    </xf>
    <xf numFmtId="0" fontId="45" fillId="55" borderId="0" xfId="186" applyFont="1" applyFill="1" applyAlignment="1">
      <alignment horizontal="left"/>
    </xf>
    <xf numFmtId="0" fontId="40" fillId="55" borderId="0" xfId="0" applyFont="1" applyFill="1" applyAlignment="1">
      <alignment horizontal="center"/>
    </xf>
    <xf numFmtId="164" fontId="38" fillId="55" borderId="0" xfId="0" applyNumberFormat="1" applyFont="1" applyFill="1" applyAlignment="1">
      <alignment horizontal="center"/>
    </xf>
    <xf numFmtId="0" fontId="20" fillId="55" borderId="0" xfId="0" applyFont="1" applyFill="1" applyAlignment="1">
      <alignment horizontal="center"/>
    </xf>
    <xf numFmtId="164" fontId="41" fillId="55" borderId="0" xfId="159" applyNumberFormat="1" applyFont="1" applyFill="1" applyBorder="1" applyAlignment="1" applyProtection="1">
      <alignment horizontal="center" vertical="center"/>
      <protection locked="0"/>
    </xf>
    <xf numFmtId="0" fontId="38" fillId="55" borderId="0" xfId="145" applyFont="1" applyFill="1" applyAlignment="1">
      <alignment horizontal="left"/>
    </xf>
    <xf numFmtId="0" fontId="38" fillId="55" borderId="0" xfId="145" applyFont="1" applyFill="1" applyAlignment="1"/>
    <xf numFmtId="165" fontId="38" fillId="55" borderId="0" xfId="145" applyNumberFormat="1" applyFont="1" applyFill="1" applyAlignment="1">
      <alignment horizontal="center"/>
    </xf>
    <xf numFmtId="164" fontId="38" fillId="55" borderId="0" xfId="159" applyNumberFormat="1" applyFont="1" applyFill="1" applyBorder="1" applyAlignment="1" applyProtection="1">
      <alignment horizontal="center" vertical="center"/>
      <protection locked="0"/>
    </xf>
    <xf numFmtId="164" fontId="41" fillId="55" borderId="0" xfId="159" applyNumberFormat="1" applyFont="1" applyFill="1" applyBorder="1" applyAlignment="1" applyProtection="1">
      <alignment horizontal="right" vertical="center"/>
      <protection locked="0"/>
    </xf>
    <xf numFmtId="167" fontId="38" fillId="55" borderId="0" xfId="145" applyNumberFormat="1" applyFont="1" applyFill="1" applyAlignment="1">
      <alignment horizontal="left"/>
    </xf>
    <xf numFmtId="0" fontId="38" fillId="55" borderId="0" xfId="0" applyFont="1" applyFill="1" applyAlignment="1">
      <alignment horizontal="left"/>
    </xf>
    <xf numFmtId="1" fontId="46" fillId="55" borderId="0" xfId="0" applyNumberFormat="1" applyFont="1" applyFill="1" applyAlignment="1">
      <alignment horizontal="right"/>
    </xf>
    <xf numFmtId="1" fontId="46" fillId="55" borderId="0" xfId="159" applyNumberFormat="1" applyFont="1" applyFill="1" applyBorder="1" applyAlignment="1" applyProtection="1">
      <alignment horizontal="right" vertical="center"/>
      <protection locked="0"/>
    </xf>
    <xf numFmtId="1" fontId="47" fillId="55" borderId="0" xfId="159" applyNumberFormat="1" applyFont="1" applyFill="1" applyBorder="1" applyAlignment="1" applyProtection="1">
      <alignment horizontal="right" vertical="center"/>
      <protection locked="0"/>
    </xf>
    <xf numFmtId="2" fontId="47" fillId="55" borderId="0" xfId="159" applyNumberFormat="1" applyFont="1" applyFill="1" applyBorder="1" applyAlignment="1" applyProtection="1">
      <alignment horizontal="right" vertical="center"/>
      <protection locked="0"/>
    </xf>
    <xf numFmtId="2" fontId="38" fillId="55" borderId="0" xfId="159" applyNumberFormat="1" applyFont="1" applyFill="1" applyBorder="1" applyAlignment="1" applyProtection="1">
      <alignment horizontal="right" vertical="center"/>
      <protection locked="0"/>
    </xf>
    <xf numFmtId="2" fontId="38" fillId="55" borderId="0" xfId="0" applyNumberFormat="1" applyFont="1" applyFill="1" applyAlignment="1">
      <alignment horizontal="right"/>
    </xf>
    <xf numFmtId="164" fontId="46" fillId="55" borderId="0" xfId="159" applyNumberFormat="1" applyFont="1" applyFill="1" applyBorder="1" applyAlignment="1" applyProtection="1">
      <alignment horizontal="center" vertical="center"/>
      <protection locked="0"/>
    </xf>
    <xf numFmtId="164" fontId="46" fillId="55" borderId="0" xfId="159" applyNumberFormat="1" applyFont="1" applyFill="1" applyBorder="1" applyAlignment="1" applyProtection="1">
      <alignment horizontal="left" vertical="center"/>
      <protection locked="0"/>
    </xf>
    <xf numFmtId="2" fontId="47" fillId="55" borderId="0" xfId="0" applyNumberFormat="1" applyFont="1" applyFill="1" applyAlignment="1">
      <alignment horizontal="right"/>
    </xf>
    <xf numFmtId="2" fontId="46" fillId="55" borderId="0" xfId="159" applyNumberFormat="1" applyFont="1" applyFill="1" applyBorder="1" applyAlignment="1" applyProtection="1">
      <alignment horizontal="left" vertical="center"/>
      <protection locked="0"/>
    </xf>
    <xf numFmtId="164" fontId="39" fillId="55" borderId="0" xfId="0" applyNumberFormat="1" applyFont="1" applyFill="1" applyAlignment="1"/>
    <xf numFmtId="164" fontId="38" fillId="55" borderId="0" xfId="0" applyNumberFormat="1" applyFont="1" applyFill="1" applyAlignment="1"/>
    <xf numFmtId="0" fontId="19" fillId="55" borderId="0" xfId="0" applyFont="1" applyFill="1" applyAlignment="1">
      <alignment vertical="center" wrapText="1"/>
    </xf>
    <xf numFmtId="165" fontId="47" fillId="55" borderId="0" xfId="0" applyNumberFormat="1" applyFont="1" applyFill="1" applyAlignment="1">
      <alignment horizontal="center"/>
    </xf>
    <xf numFmtId="168" fontId="47" fillId="55" borderId="0" xfId="0" applyNumberFormat="1" applyFont="1" applyFill="1" applyAlignment="1">
      <alignment horizontal="left"/>
    </xf>
    <xf numFmtId="164" fontId="20" fillId="55" borderId="0" xfId="0" applyNumberFormat="1" applyFont="1" applyFill="1" applyAlignment="1">
      <alignment horizontal="left"/>
    </xf>
    <xf numFmtId="2" fontId="49" fillId="55" borderId="0" xfId="0" applyNumberFormat="1" applyFont="1" applyFill="1" applyAlignment="1">
      <alignment horizontal="center" vertical="center" wrapText="1"/>
    </xf>
    <xf numFmtId="0" fontId="38" fillId="56" borderId="0" xfId="0" applyFont="1" applyFill="1"/>
    <xf numFmtId="0" fontId="20" fillId="56" borderId="0" xfId="0" applyFont="1" applyFill="1"/>
    <xf numFmtId="0" fontId="38" fillId="56" borderId="0" xfId="0" applyFont="1" applyFill="1" applyProtection="1">
      <protection locked="0"/>
    </xf>
    <xf numFmtId="0" fontId="38" fillId="56" borderId="0" xfId="0" applyFont="1" applyFill="1" applyBorder="1"/>
    <xf numFmtId="0" fontId="20" fillId="56" borderId="19" xfId="0" applyFont="1" applyFill="1" applyBorder="1"/>
    <xf numFmtId="0" fontId="20" fillId="56" borderId="20" xfId="0" applyFont="1" applyFill="1" applyBorder="1" applyProtection="1">
      <protection locked="0"/>
    </xf>
    <xf numFmtId="0" fontId="20" fillId="56" borderId="20" xfId="0" applyFont="1" applyFill="1" applyBorder="1"/>
    <xf numFmtId="0" fontId="38" fillId="56" borderId="21" xfId="0" applyFont="1" applyFill="1" applyBorder="1" applyAlignment="1" applyProtection="1">
      <alignment horizontal="center" vertical="center"/>
      <protection locked="0"/>
    </xf>
    <xf numFmtId="0" fontId="38" fillId="56" borderId="21" xfId="0" applyFont="1" applyFill="1" applyBorder="1"/>
    <xf numFmtId="165" fontId="38" fillId="55" borderId="21" xfId="0" applyNumberFormat="1" applyFont="1" applyFill="1" applyBorder="1" applyAlignment="1">
      <alignment horizontal="center"/>
    </xf>
    <xf numFmtId="165" fontId="38" fillId="56" borderId="21" xfId="0" applyNumberFormat="1" applyFont="1" applyFill="1" applyBorder="1" applyAlignment="1" applyProtection="1">
      <alignment horizontal="center" vertical="center"/>
      <protection locked="0"/>
    </xf>
    <xf numFmtId="1" fontId="46" fillId="55" borderId="0" xfId="159" applyNumberFormat="1" applyFont="1" applyFill="1" applyBorder="1" applyAlignment="1" applyProtection="1">
      <alignment horizontal="center" vertical="center"/>
      <protection locked="0"/>
    </xf>
    <xf numFmtId="1" fontId="47" fillId="55" borderId="0" xfId="159" applyNumberFormat="1" applyFont="1" applyFill="1" applyBorder="1" applyAlignment="1" applyProtection="1">
      <alignment horizontal="center" vertical="center"/>
      <protection locked="0"/>
    </xf>
    <xf numFmtId="0" fontId="0" fillId="55" borderId="0" xfId="0" applyFill="1" applyAlignment="1">
      <alignment vertical="center" wrapText="1"/>
    </xf>
    <xf numFmtId="165" fontId="38" fillId="55" borderId="22" xfId="0" applyNumberFormat="1" applyFont="1" applyFill="1" applyBorder="1" applyAlignment="1">
      <alignment horizontal="left"/>
    </xf>
    <xf numFmtId="165" fontId="38" fillId="55" borderId="24" xfId="0" applyNumberFormat="1" applyFont="1" applyFill="1" applyBorder="1" applyAlignment="1">
      <alignment horizontal="left"/>
    </xf>
    <xf numFmtId="165" fontId="38" fillId="55" borderId="23" xfId="0" applyNumberFormat="1" applyFont="1" applyFill="1" applyBorder="1" applyAlignment="1">
      <alignment horizontal="left"/>
    </xf>
    <xf numFmtId="0" fontId="38" fillId="56" borderId="22" xfId="0" applyFont="1" applyFill="1" applyBorder="1" applyAlignment="1">
      <alignment horizontal="center"/>
    </xf>
    <xf numFmtId="0" fontId="38" fillId="56" borderId="23" xfId="0" applyFont="1" applyFill="1" applyBorder="1" applyAlignment="1">
      <alignment horizontal="center"/>
    </xf>
    <xf numFmtId="0" fontId="38" fillId="56" borderId="24" xfId="0" applyFont="1" applyFill="1" applyBorder="1" applyAlignment="1">
      <alignment horizontal="center"/>
    </xf>
    <xf numFmtId="165" fontId="38" fillId="55" borderId="22" xfId="0" applyNumberFormat="1" applyFont="1" applyFill="1" applyBorder="1" applyAlignment="1">
      <alignment horizontal="center"/>
    </xf>
    <xf numFmtId="165" fontId="38" fillId="55" borderId="23" xfId="0" applyNumberFormat="1" applyFont="1" applyFill="1" applyBorder="1" applyAlignment="1">
      <alignment horizontal="center"/>
    </xf>
    <xf numFmtId="165" fontId="38" fillId="55" borderId="24" xfId="0" applyNumberFormat="1" applyFont="1" applyFill="1" applyBorder="1" applyAlignment="1">
      <alignment horizontal="center"/>
    </xf>
    <xf numFmtId="164" fontId="41" fillId="55" borderId="0" xfId="159" applyNumberFormat="1" applyFont="1" applyFill="1" applyBorder="1" applyAlignment="1" applyProtection="1">
      <alignment horizontal="center" vertical="center"/>
      <protection locked="0"/>
    </xf>
    <xf numFmtId="164" fontId="38" fillId="55" borderId="0" xfId="0" applyNumberFormat="1" applyFont="1" applyFill="1" applyAlignment="1">
      <alignment horizontal="left"/>
    </xf>
    <xf numFmtId="0" fontId="38" fillId="55" borderId="0" xfId="0" applyFont="1" applyFill="1" applyAlignment="1">
      <alignment horizontal="left"/>
    </xf>
    <xf numFmtId="165" fontId="20" fillId="55" borderId="22" xfId="0" applyNumberFormat="1" applyFont="1" applyFill="1" applyBorder="1" applyAlignment="1">
      <alignment horizontal="left"/>
    </xf>
    <xf numFmtId="165" fontId="20" fillId="55" borderId="24" xfId="0" applyNumberFormat="1" applyFont="1" applyFill="1" applyBorder="1" applyAlignment="1">
      <alignment horizontal="left"/>
    </xf>
  </cellXfs>
  <cellStyles count="187">
    <cellStyle name="20% - Accent1" xfId="1" builtinId="30" customBuiltin="1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4 2" xfId="172" xr:uid="{2769843A-EA16-46FA-BA06-1815A450F714}"/>
    <cellStyle name="20% - Accent2" xfId="5" builtinId="34" customBuiltin="1"/>
    <cellStyle name="20% - Accent2 2" xfId="6" xr:uid="{00000000-0005-0000-0000-000005000000}"/>
    <cellStyle name="20% - Accent2 3" xfId="7" xr:uid="{00000000-0005-0000-0000-000006000000}"/>
    <cellStyle name="20% - Accent2 4" xfId="8" xr:uid="{00000000-0005-0000-0000-000007000000}"/>
    <cellStyle name="20% - Accent2 4 2" xfId="173" xr:uid="{BCBC07DD-BBB6-444A-A03A-E0CF3C5A188E}"/>
    <cellStyle name="20% - Accent3" xfId="9" builtinId="38" customBuiltin="1"/>
    <cellStyle name="20% - Accent3 2" xfId="10" xr:uid="{00000000-0005-0000-0000-000009000000}"/>
    <cellStyle name="20% - Accent3 3" xfId="11" xr:uid="{00000000-0005-0000-0000-00000A000000}"/>
    <cellStyle name="20% - Accent3 4" xfId="12" xr:uid="{00000000-0005-0000-0000-00000B000000}"/>
    <cellStyle name="20% - Accent3 4 2" xfId="174" xr:uid="{574744BB-961C-43C5-9D4A-3EB2F48EA781}"/>
    <cellStyle name="20% - Accent4" xfId="13" builtinId="42" customBuiltin="1"/>
    <cellStyle name="20% - Accent4 2" xfId="14" xr:uid="{00000000-0005-0000-0000-00000D000000}"/>
    <cellStyle name="20% - Accent4 3" xfId="15" xr:uid="{00000000-0005-0000-0000-00000E000000}"/>
    <cellStyle name="20% - Accent4 4" xfId="16" xr:uid="{00000000-0005-0000-0000-00000F000000}"/>
    <cellStyle name="20% - Accent4 4 2" xfId="175" xr:uid="{BD8549B9-1C74-45DE-941B-C81768AC0B8A}"/>
    <cellStyle name="20% - Accent5" xfId="17" builtinId="46" customBuiltin="1"/>
    <cellStyle name="20% - Accent5 2" xfId="18" xr:uid="{00000000-0005-0000-0000-000011000000}"/>
    <cellStyle name="20% - Accent5 3" xfId="19" xr:uid="{00000000-0005-0000-0000-000012000000}"/>
    <cellStyle name="20% - Accent5 4" xfId="20" xr:uid="{00000000-0005-0000-0000-000013000000}"/>
    <cellStyle name="20% - Accent5 4 2" xfId="176" xr:uid="{2B65228E-44C3-42F0-B7EE-A88CBCE48D94}"/>
    <cellStyle name="20% - Accent6" xfId="21" builtinId="50" customBuiltin="1"/>
    <cellStyle name="20% - Accent6 2" xfId="22" xr:uid="{00000000-0005-0000-0000-000015000000}"/>
    <cellStyle name="20% - Accent6 3" xfId="23" xr:uid="{00000000-0005-0000-0000-000016000000}"/>
    <cellStyle name="20% - Accent6 4" xfId="24" xr:uid="{00000000-0005-0000-0000-000017000000}"/>
    <cellStyle name="20% - Accent6 4 2" xfId="177" xr:uid="{10614F38-2730-4D75-8A59-7E55E8AB5126}"/>
    <cellStyle name="40% - Accent1" xfId="25" builtinId="31" customBuiltin="1"/>
    <cellStyle name="40% - Accent1 2" xfId="26" xr:uid="{00000000-0005-0000-0000-000019000000}"/>
    <cellStyle name="40% - Accent1 3" xfId="27" xr:uid="{00000000-0005-0000-0000-00001A000000}"/>
    <cellStyle name="40% - Accent1 4" xfId="28" xr:uid="{00000000-0005-0000-0000-00001B000000}"/>
    <cellStyle name="40% - Accent1 4 2" xfId="178" xr:uid="{8239E913-20EC-4B25-876F-AE9B33B2BA32}"/>
    <cellStyle name="40% - Accent2" xfId="29" builtinId="35" customBuiltin="1"/>
    <cellStyle name="40% - Accent2 2" xfId="30" xr:uid="{00000000-0005-0000-0000-00001D000000}"/>
    <cellStyle name="40% - Accent2 3" xfId="31" xr:uid="{00000000-0005-0000-0000-00001E000000}"/>
    <cellStyle name="40% - Accent2 4" xfId="32" xr:uid="{00000000-0005-0000-0000-00001F000000}"/>
    <cellStyle name="40% - Accent2 4 2" xfId="179" xr:uid="{104932FA-E4B8-4ABF-B6B6-3D6B1FCACCDB}"/>
    <cellStyle name="40% - Accent3" xfId="33" builtinId="39" customBuiltin="1"/>
    <cellStyle name="40% - Accent3 2" xfId="34" xr:uid="{00000000-0005-0000-0000-000021000000}"/>
    <cellStyle name="40% - Accent3 3" xfId="35" xr:uid="{00000000-0005-0000-0000-000022000000}"/>
    <cellStyle name="40% - Accent3 4" xfId="36" xr:uid="{00000000-0005-0000-0000-000023000000}"/>
    <cellStyle name="40% - Accent3 4 2" xfId="180" xr:uid="{E8ED907D-678E-4895-B776-A7CBCA43F471}"/>
    <cellStyle name="40% - Accent4" xfId="37" builtinId="43" customBuiltin="1"/>
    <cellStyle name="40% - Accent4 2" xfId="38" xr:uid="{00000000-0005-0000-0000-000025000000}"/>
    <cellStyle name="40% - Accent4 3" xfId="39" xr:uid="{00000000-0005-0000-0000-000026000000}"/>
    <cellStyle name="40% - Accent4 4" xfId="40" xr:uid="{00000000-0005-0000-0000-000027000000}"/>
    <cellStyle name="40% - Accent4 4 2" xfId="181" xr:uid="{D6A4E8B0-82F2-4F11-860E-ECECC0D7D662}"/>
    <cellStyle name="40% - Accent5" xfId="41" builtinId="47" customBuiltin="1"/>
    <cellStyle name="40% - Accent5 2" xfId="42" xr:uid="{00000000-0005-0000-0000-000029000000}"/>
    <cellStyle name="40% - Accent5 3" xfId="43" xr:uid="{00000000-0005-0000-0000-00002A000000}"/>
    <cellStyle name="40% - Accent5 4" xfId="44" xr:uid="{00000000-0005-0000-0000-00002B000000}"/>
    <cellStyle name="40% - Accent5 4 2" xfId="182" xr:uid="{72168F99-7808-4AAC-9874-67F2958A6267}"/>
    <cellStyle name="40% - Accent6" xfId="45" builtinId="51" customBuiltin="1"/>
    <cellStyle name="40% - Accent6 2" xfId="46" xr:uid="{00000000-0005-0000-0000-00002D000000}"/>
    <cellStyle name="40% - Accent6 3" xfId="47" xr:uid="{00000000-0005-0000-0000-00002E000000}"/>
    <cellStyle name="40% - Accent6 4" xfId="48" xr:uid="{00000000-0005-0000-0000-00002F000000}"/>
    <cellStyle name="40% - Accent6 4 2" xfId="183" xr:uid="{96260592-9A43-470E-9973-1655F7625C20}"/>
    <cellStyle name="60% - Accent1" xfId="49" builtinId="32" customBuiltin="1"/>
    <cellStyle name="60% - Accent1 2" xfId="50" xr:uid="{00000000-0005-0000-0000-000031000000}"/>
    <cellStyle name="60% - Accent1 3" xfId="51" xr:uid="{00000000-0005-0000-0000-000032000000}"/>
    <cellStyle name="60% - Accent1 4" xfId="52" xr:uid="{00000000-0005-0000-0000-000033000000}"/>
    <cellStyle name="60% - Accent2" xfId="53" builtinId="36" customBuiltin="1"/>
    <cellStyle name="60% - Accent2 2" xfId="54" xr:uid="{00000000-0005-0000-0000-000035000000}"/>
    <cellStyle name="60% - Accent2 3" xfId="55" xr:uid="{00000000-0005-0000-0000-000036000000}"/>
    <cellStyle name="60% - Accent2 4" xfId="56" xr:uid="{00000000-0005-0000-0000-000037000000}"/>
    <cellStyle name="60% - Accent3" xfId="57" builtinId="40" customBuiltin="1"/>
    <cellStyle name="60% - Accent3 2" xfId="58" xr:uid="{00000000-0005-0000-0000-000039000000}"/>
    <cellStyle name="60% - Accent3 3" xfId="59" xr:uid="{00000000-0005-0000-0000-00003A000000}"/>
    <cellStyle name="60% - Accent3 4" xfId="60" xr:uid="{00000000-0005-0000-0000-00003B000000}"/>
    <cellStyle name="60% - Accent4" xfId="61" builtinId="44" customBuiltin="1"/>
    <cellStyle name="60% - Accent4 2" xfId="62" xr:uid="{00000000-0005-0000-0000-00003D000000}"/>
    <cellStyle name="60% - Accent4 3" xfId="63" xr:uid="{00000000-0005-0000-0000-00003E000000}"/>
    <cellStyle name="60% - Accent4 4" xfId="64" xr:uid="{00000000-0005-0000-0000-00003F000000}"/>
    <cellStyle name="60% - Accent5" xfId="65" builtinId="48" customBuiltin="1"/>
    <cellStyle name="60% - Accent5 2" xfId="66" xr:uid="{00000000-0005-0000-0000-000041000000}"/>
    <cellStyle name="60% - Accent5 3" xfId="67" xr:uid="{00000000-0005-0000-0000-000042000000}"/>
    <cellStyle name="60% - Accent5 4" xfId="68" xr:uid="{00000000-0005-0000-0000-000043000000}"/>
    <cellStyle name="60% - Accent6" xfId="69" builtinId="52" customBuiltin="1"/>
    <cellStyle name="60% - Accent6 2" xfId="70" xr:uid="{00000000-0005-0000-0000-000045000000}"/>
    <cellStyle name="60% - Accent6 3" xfId="71" xr:uid="{00000000-0005-0000-0000-000046000000}"/>
    <cellStyle name="60% - Accent6 4" xfId="72" xr:uid="{00000000-0005-0000-0000-000047000000}"/>
    <cellStyle name="Accent1" xfId="73" builtinId="29" customBuiltin="1"/>
    <cellStyle name="Accent1 2" xfId="74" xr:uid="{00000000-0005-0000-0000-000049000000}"/>
    <cellStyle name="Accent1 3" xfId="75" xr:uid="{00000000-0005-0000-0000-00004A000000}"/>
    <cellStyle name="Accent1 4" xfId="76" xr:uid="{00000000-0005-0000-0000-00004B000000}"/>
    <cellStyle name="Accent2" xfId="77" builtinId="33" customBuiltin="1"/>
    <cellStyle name="Accent2 2" xfId="78" xr:uid="{00000000-0005-0000-0000-00004D000000}"/>
    <cellStyle name="Accent2 3" xfId="79" xr:uid="{00000000-0005-0000-0000-00004E000000}"/>
    <cellStyle name="Accent2 4" xfId="80" xr:uid="{00000000-0005-0000-0000-00004F000000}"/>
    <cellStyle name="Accent3" xfId="81" builtinId="37" customBuiltin="1"/>
    <cellStyle name="Accent3 2" xfId="82" xr:uid="{00000000-0005-0000-0000-000051000000}"/>
    <cellStyle name="Accent3 3" xfId="83" xr:uid="{00000000-0005-0000-0000-000052000000}"/>
    <cellStyle name="Accent3 4" xfId="84" xr:uid="{00000000-0005-0000-0000-000053000000}"/>
    <cellStyle name="Accent4" xfId="85" builtinId="41" customBuiltin="1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5" xfId="89" builtinId="45" customBuiltin="1"/>
    <cellStyle name="Accent5 2" xfId="90" xr:uid="{00000000-0005-0000-0000-000059000000}"/>
    <cellStyle name="Accent5 3" xfId="91" xr:uid="{00000000-0005-0000-0000-00005A000000}"/>
    <cellStyle name="Accent5 4" xfId="92" xr:uid="{00000000-0005-0000-0000-00005B000000}"/>
    <cellStyle name="Accent6" xfId="93" builtinId="49" customBuiltin="1"/>
    <cellStyle name="Accent6 2" xfId="94" xr:uid="{00000000-0005-0000-0000-00005D000000}"/>
    <cellStyle name="Accent6 3" xfId="95" xr:uid="{00000000-0005-0000-0000-00005E000000}"/>
    <cellStyle name="Accent6 4" xfId="96" xr:uid="{00000000-0005-0000-0000-00005F000000}"/>
    <cellStyle name="Bad" xfId="97" builtinId="27" customBuiltin="1"/>
    <cellStyle name="Bad 2" xfId="98" xr:uid="{00000000-0005-0000-0000-000061000000}"/>
    <cellStyle name="Bad 3" xfId="99" xr:uid="{00000000-0005-0000-0000-000062000000}"/>
    <cellStyle name="Bad 4" xfId="100" xr:uid="{00000000-0005-0000-0000-000063000000}"/>
    <cellStyle name="Calculation" xfId="101" builtinId="22" customBuiltin="1"/>
    <cellStyle name="Calculation 2" xfId="102" xr:uid="{00000000-0005-0000-0000-000065000000}"/>
    <cellStyle name="Calculation 3" xfId="103" xr:uid="{00000000-0005-0000-0000-000066000000}"/>
    <cellStyle name="Calculation 4" xfId="104" xr:uid="{00000000-0005-0000-0000-000067000000}"/>
    <cellStyle name="Check Cell" xfId="105" builtinId="23" customBuiltin="1"/>
    <cellStyle name="Check Cell 2" xfId="106" xr:uid="{00000000-0005-0000-0000-000069000000}"/>
    <cellStyle name="Check Cell 3" xfId="107" xr:uid="{00000000-0005-0000-0000-00006A000000}"/>
    <cellStyle name="Check Cell 4" xfId="108" xr:uid="{00000000-0005-0000-0000-00006B000000}"/>
    <cellStyle name="Explanatory Text" xfId="109" builtinId="53" customBuiltin="1"/>
    <cellStyle name="Explanatory Text 2" xfId="110" xr:uid="{00000000-0005-0000-0000-00006D000000}"/>
    <cellStyle name="Explanatory Text 3" xfId="111" xr:uid="{00000000-0005-0000-0000-00006E000000}"/>
    <cellStyle name="Explanatory Text 4" xfId="112" xr:uid="{00000000-0005-0000-0000-00006F000000}"/>
    <cellStyle name="Good" xfId="113" builtinId="26" customBuiltin="1"/>
    <cellStyle name="Good 2" xfId="114" xr:uid="{00000000-0005-0000-0000-000071000000}"/>
    <cellStyle name="Good 3" xfId="115" xr:uid="{00000000-0005-0000-0000-000072000000}"/>
    <cellStyle name="Good 4" xfId="116" xr:uid="{00000000-0005-0000-0000-000073000000}"/>
    <cellStyle name="Heading 1" xfId="117" builtinId="16" customBuiltin="1"/>
    <cellStyle name="Heading 1 2" xfId="118" xr:uid="{00000000-0005-0000-0000-000075000000}"/>
    <cellStyle name="Heading 1 3" xfId="119" xr:uid="{00000000-0005-0000-0000-000076000000}"/>
    <cellStyle name="Heading 1 4" xfId="120" xr:uid="{00000000-0005-0000-0000-000077000000}"/>
    <cellStyle name="Heading 2" xfId="121" builtinId="17" customBuiltin="1"/>
    <cellStyle name="Heading 2 2" xfId="122" xr:uid="{00000000-0005-0000-0000-000079000000}"/>
    <cellStyle name="Heading 2 3" xfId="123" xr:uid="{00000000-0005-0000-0000-00007A000000}"/>
    <cellStyle name="Heading 2 4" xfId="124" xr:uid="{00000000-0005-0000-0000-00007B000000}"/>
    <cellStyle name="Heading 3" xfId="125" builtinId="18" customBuiltin="1"/>
    <cellStyle name="Heading 3 2" xfId="126" xr:uid="{00000000-0005-0000-0000-00007D000000}"/>
    <cellStyle name="Heading 3 3" xfId="127" xr:uid="{00000000-0005-0000-0000-00007E000000}"/>
    <cellStyle name="Heading 3 4" xfId="128" xr:uid="{00000000-0005-0000-0000-00007F000000}"/>
    <cellStyle name="Heading 4" xfId="129" builtinId="19" customBuiltin="1"/>
    <cellStyle name="Heading 4 2" xfId="130" xr:uid="{00000000-0005-0000-0000-000081000000}"/>
    <cellStyle name="Heading 4 3" xfId="131" xr:uid="{00000000-0005-0000-0000-000082000000}"/>
    <cellStyle name="Heading 4 4" xfId="132" xr:uid="{00000000-0005-0000-0000-000083000000}"/>
    <cellStyle name="Hyperlink" xfId="186" builtinId="8"/>
    <cellStyle name="Input" xfId="133" builtinId="20" customBuiltin="1"/>
    <cellStyle name="Input 2" xfId="134" xr:uid="{00000000-0005-0000-0000-000085000000}"/>
    <cellStyle name="Input 3" xfId="135" xr:uid="{00000000-0005-0000-0000-000086000000}"/>
    <cellStyle name="Input 4" xfId="136" xr:uid="{00000000-0005-0000-0000-000087000000}"/>
    <cellStyle name="Linked Cell" xfId="137" builtinId="24" customBuiltin="1"/>
    <cellStyle name="Linked Cell 2" xfId="138" xr:uid="{00000000-0005-0000-0000-000089000000}"/>
    <cellStyle name="Linked Cell 3" xfId="139" xr:uid="{00000000-0005-0000-0000-00008A000000}"/>
    <cellStyle name="Linked Cell 4" xfId="140" xr:uid="{00000000-0005-0000-0000-00008B000000}"/>
    <cellStyle name="Neutral" xfId="141" builtinId="28" customBuiltin="1"/>
    <cellStyle name="Neutral 2" xfId="142" xr:uid="{00000000-0005-0000-0000-00008D000000}"/>
    <cellStyle name="Neutral 3" xfId="143" xr:uid="{00000000-0005-0000-0000-00008E000000}"/>
    <cellStyle name="Neutral 4" xfId="144" xr:uid="{00000000-0005-0000-0000-00008F000000}"/>
    <cellStyle name="Normal" xfId="0" builtinId="0"/>
    <cellStyle name="Normal 2" xfId="145" xr:uid="{00000000-0005-0000-0000-000091000000}"/>
    <cellStyle name="Normal 2 2" xfId="146" xr:uid="{00000000-0005-0000-0000-000092000000}"/>
    <cellStyle name="Normal 3" xfId="147" xr:uid="{00000000-0005-0000-0000-000093000000}"/>
    <cellStyle name="Normal 3 2" xfId="184" xr:uid="{42137CB6-AF2B-4097-BE98-D96E67B64D0B}"/>
    <cellStyle name="Normal 4" xfId="148" xr:uid="{00000000-0005-0000-0000-000094000000}"/>
    <cellStyle name="Normal 4 2" xfId="149" xr:uid="{00000000-0005-0000-0000-000095000000}"/>
    <cellStyle name="Normal 5" xfId="150" xr:uid="{00000000-0005-0000-0000-000096000000}"/>
    <cellStyle name="Note" xfId="151" builtinId="10" customBuiltin="1"/>
    <cellStyle name="Note 2" xfId="152" xr:uid="{00000000-0005-0000-0000-000098000000}"/>
    <cellStyle name="Note 3" xfId="153" xr:uid="{00000000-0005-0000-0000-000099000000}"/>
    <cellStyle name="Note 4" xfId="154" xr:uid="{00000000-0005-0000-0000-00009A000000}"/>
    <cellStyle name="Note 4 2" xfId="185" xr:uid="{D88336B9-A380-49FA-A697-70A171EF4B61}"/>
    <cellStyle name="Output" xfId="155" builtinId="21" customBuiltin="1"/>
    <cellStyle name="Output 2" xfId="156" xr:uid="{00000000-0005-0000-0000-00009C000000}"/>
    <cellStyle name="Output 3" xfId="157" xr:uid="{00000000-0005-0000-0000-00009D000000}"/>
    <cellStyle name="Output 4" xfId="158" xr:uid="{00000000-0005-0000-0000-00009E000000}"/>
    <cellStyle name="Percent 2" xfId="159" xr:uid="{00000000-0005-0000-0000-00009F000000}"/>
    <cellStyle name="Title" xfId="160" builtinId="15" customBuiltin="1"/>
    <cellStyle name="Title 2" xfId="161" xr:uid="{00000000-0005-0000-0000-0000A1000000}"/>
    <cellStyle name="Title 3" xfId="162" xr:uid="{00000000-0005-0000-0000-0000A2000000}"/>
    <cellStyle name="Title 4" xfId="163" xr:uid="{00000000-0005-0000-0000-0000A3000000}"/>
    <cellStyle name="Total" xfId="164" builtinId="25" customBuiltin="1"/>
    <cellStyle name="Total 2" xfId="165" xr:uid="{00000000-0005-0000-0000-0000A5000000}"/>
    <cellStyle name="Total 3" xfId="166" xr:uid="{00000000-0005-0000-0000-0000A6000000}"/>
    <cellStyle name="Total 4" xfId="167" xr:uid="{00000000-0005-0000-0000-0000A7000000}"/>
    <cellStyle name="Warning Text" xfId="168" builtinId="11" customBuiltin="1"/>
    <cellStyle name="Warning Text 2" xfId="169" xr:uid="{00000000-0005-0000-0000-0000A9000000}"/>
    <cellStyle name="Warning Text 3" xfId="170" xr:uid="{00000000-0005-0000-0000-0000AA000000}"/>
    <cellStyle name="Warning Text 4" xfId="171" xr:uid="{00000000-0005-0000-0000-0000AB000000}"/>
  </cellStyles>
  <dxfs count="18"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EC9B52"/>
      <color rgb="FFFF9900"/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220980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403860</xdr:colOff>
      <xdr:row>3</xdr:row>
      <xdr:rowOff>83820</xdr:rowOff>
    </xdr:from>
    <xdr:to>
      <xdr:col>12</xdr:col>
      <xdr:colOff>108585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54558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 2000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106680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 2000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106680</xdr:colOff>
      <xdr:row>10</xdr:row>
      <xdr:rowOff>121920</xdr:rowOff>
    </xdr:to>
    <xdr:pic>
      <xdr:nvPicPr>
        <xdr:cNvPr id="69054" name="Picture 2">
          <a:extLst>
            <a:ext uri="{FF2B5EF4-FFF2-40B4-BE49-F238E27FC236}">
              <a16:creationId xmlns:a16="http://schemas.microsoft.com/office/drawing/2014/main" id="{00000000-0008-0000-0100-0000BE0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 2000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68580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0073F60-02B4-4A69-A75E-F9115D51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131445</xdr:colOff>
      <xdr:row>3</xdr:row>
      <xdr:rowOff>87630</xdr:rowOff>
    </xdr:from>
    <xdr:to>
      <xdr:col>13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A7EF2D9-318D-4C07-9DDC-547665474427}"/>
            </a:ext>
          </a:extLst>
        </xdr:cNvPr>
        <xdr:cNvSpPr txBox="1"/>
      </xdr:nvSpPr>
      <xdr:spPr>
        <a:xfrm>
          <a:off x="946594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7</xdr:col>
      <xdr:colOff>167640</xdr:colOff>
      <xdr:row>3</xdr:row>
      <xdr:rowOff>83820</xdr:rowOff>
    </xdr:from>
    <xdr:to>
      <xdr:col>13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85340E6-38D6-4530-8994-B42E0A52D0F5}"/>
            </a:ext>
          </a:extLst>
        </xdr:cNvPr>
        <xdr:cNvSpPr txBox="1"/>
      </xdr:nvSpPr>
      <xdr:spPr>
        <a:xfrm>
          <a:off x="749046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32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uLnTx/>
              <a:uFillTx/>
              <a:latin typeface="Eras Demi ITC" panose="020B0805030504020804" pitchFamily="34" charset="0"/>
              <a:ea typeface="+mn-ea"/>
              <a:cs typeface="+mn-cs"/>
            </a:rPr>
            <a:t>ID 2000</a:t>
          </a:r>
          <a:endParaRPr kumimoji="0" lang="en-US" sz="3200" b="1" i="1" u="none" strike="noStrike" kern="0" cap="none" spc="0" normalizeH="0" baseline="30000" noProof="0">
            <a:ln>
              <a:noFill/>
            </a:ln>
            <a:solidFill>
              <a:prstClr val="white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uLnTx/>
            <a:uFillTx/>
            <a:latin typeface="Eras Demi ITC" panose="020B0805030504020804" pitchFamily="34" charset="0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426720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8131269-E096-4AA5-8F64-3247EF1A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131445</xdr:colOff>
      <xdr:row>3</xdr:row>
      <xdr:rowOff>87630</xdr:rowOff>
    </xdr:from>
    <xdr:to>
      <xdr:col>13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71307A-2D7E-4B1B-8E2F-B2CA738D5593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7</xdr:col>
      <xdr:colOff>167640</xdr:colOff>
      <xdr:row>3</xdr:row>
      <xdr:rowOff>83820</xdr:rowOff>
    </xdr:from>
    <xdr:to>
      <xdr:col>13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6BAFE0C-5094-48A3-8357-023476079226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 2000</a:t>
          </a:r>
          <a:endParaRPr lang="en-US" sz="3200" b="1" i="1" baseline="30000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158"/>
  <sheetViews>
    <sheetView tabSelected="1" workbookViewId="0"/>
  </sheetViews>
  <sheetFormatPr defaultColWidth="9.109375" defaultRowHeight="14.4" x14ac:dyDescent="0.35"/>
  <cols>
    <col min="1" max="1" width="19.21875" style="1" bestFit="1" customWidth="1"/>
    <col min="2" max="2" width="41" style="1" bestFit="1" customWidth="1"/>
    <col min="3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39" t="s">
        <v>4</v>
      </c>
      <c r="B12" s="35" t="s">
        <v>51</v>
      </c>
      <c r="C12" s="34"/>
      <c r="D12" s="5"/>
      <c r="E12" s="12"/>
    </row>
    <row r="13" spans="1:41" x14ac:dyDescent="0.35">
      <c r="A13" s="39" t="s">
        <v>23</v>
      </c>
      <c r="B13" s="35" t="s">
        <v>37</v>
      </c>
      <c r="C13" s="36"/>
      <c r="D13" s="11"/>
      <c r="E13" s="9"/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39" t="s">
        <v>24</v>
      </c>
      <c r="B14" s="35" t="s">
        <v>31</v>
      </c>
      <c r="C14" s="36"/>
      <c r="D14" s="11"/>
      <c r="E14" s="9"/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39" t="s">
        <v>5</v>
      </c>
      <c r="B15" s="35" t="s">
        <v>31</v>
      </c>
      <c r="C15" s="36"/>
      <c r="D15" s="11"/>
      <c r="E15" s="9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8" customFormat="1" x14ac:dyDescent="0.35">
      <c r="A16" s="39" t="s">
        <v>6</v>
      </c>
      <c r="B16" s="35" t="s">
        <v>31</v>
      </c>
      <c r="C16" s="38"/>
      <c r="D16" s="15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106" s="18" customFormat="1" x14ac:dyDescent="0.35">
      <c r="A17" s="39" t="s">
        <v>7</v>
      </c>
      <c r="B17" s="35" t="s">
        <v>31</v>
      </c>
      <c r="C17" s="38"/>
      <c r="D17" s="15"/>
      <c r="E17" s="15"/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106" s="8" customFormat="1" x14ac:dyDescent="0.35">
      <c r="A18" s="39" t="s">
        <v>8</v>
      </c>
      <c r="B18" s="40">
        <v>43609</v>
      </c>
      <c r="C18" s="37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106" s="13" customFormat="1" x14ac:dyDescent="0.35">
      <c r="A19" s="39" t="s">
        <v>9</v>
      </c>
      <c r="B19" s="30" t="s">
        <v>25</v>
      </c>
      <c r="C19" s="3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s="13" customFormat="1" x14ac:dyDescent="0.35">
      <c r="A20" s="1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13" customFormat="1" x14ac:dyDescent="0.35">
      <c r="A21" s="1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3" customFormat="1" x14ac:dyDescent="0.35">
      <c r="A22" s="1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3" customFormat="1" x14ac:dyDescent="0.35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3" customFormat="1" x14ac:dyDescent="0.35">
      <c r="A24" s="1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3" customFormat="1" x14ac:dyDescent="0.35">
      <c r="A25" s="1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3" customFormat="1" x14ac:dyDescent="0.35">
      <c r="A26" s="1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3" customFormat="1" x14ac:dyDescent="0.35">
      <c r="A27" s="1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3" customFormat="1" x14ac:dyDescent="0.35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3" customFormat="1" x14ac:dyDescent="0.35">
      <c r="A29" s="1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3" customFormat="1" x14ac:dyDescent="0.35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3" customFormat="1" x14ac:dyDescent="0.35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3" customFormat="1" x14ac:dyDescent="0.35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3" customFormat="1" x14ac:dyDescent="0.3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3" customFormat="1" x14ac:dyDescent="0.35">
      <c r="A34" s="1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3" customFormat="1" x14ac:dyDescent="0.35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3" customFormat="1" x14ac:dyDescent="0.35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3" customFormat="1" x14ac:dyDescent="0.35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3" customFormat="1" x14ac:dyDescent="0.35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3" customFormat="1" x14ac:dyDescent="0.35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3" customFormat="1" x14ac:dyDescent="0.35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3" customFormat="1" x14ac:dyDescent="0.35">
      <c r="A41" s="1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3" customFormat="1" x14ac:dyDescent="0.35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3" customFormat="1" x14ac:dyDescent="0.35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3" customFormat="1" x14ac:dyDescent="0.35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3" customFormat="1" x14ac:dyDescent="0.35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3" customFormat="1" x14ac:dyDescent="0.35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3" customFormat="1" x14ac:dyDescent="0.35">
      <c r="A47" s="2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3" customFormat="1" x14ac:dyDescent="0.35">
      <c r="A48" s="2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3" customFormat="1" x14ac:dyDescent="0.35">
      <c r="A49" s="2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3" customFormat="1" x14ac:dyDescent="0.35">
      <c r="A50" s="2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3" customFormat="1" x14ac:dyDescent="0.35">
      <c r="A51" s="2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3" customFormat="1" x14ac:dyDescent="0.35">
      <c r="A52" s="20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3" customFormat="1" x14ac:dyDescent="0.35">
      <c r="A53" s="20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3" customFormat="1" x14ac:dyDescent="0.35">
      <c r="A54" s="20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3" customFormat="1" x14ac:dyDescent="0.35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3" customFormat="1" x14ac:dyDescent="0.35">
      <c r="A56" s="2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3" customFormat="1" x14ac:dyDescent="0.35">
      <c r="A57" s="20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3" customFormat="1" x14ac:dyDescent="0.35">
      <c r="A58" s="20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3" customFormat="1" x14ac:dyDescent="0.35">
      <c r="A59" s="20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3" customFormat="1" x14ac:dyDescent="0.35">
      <c r="A60" s="20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3" customFormat="1" x14ac:dyDescent="0.35">
      <c r="A61" s="2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3" customFormat="1" x14ac:dyDescent="0.35">
      <c r="A62" s="20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3" customFormat="1" x14ac:dyDescent="0.35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s="13" customFormat="1" x14ac:dyDescent="0.35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</row>
    <row r="65" spans="1:106" s="13" customFormat="1" x14ac:dyDescent="0.35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</row>
    <row r="66" spans="1:106" s="13" customFormat="1" x14ac:dyDescent="0.35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</row>
    <row r="67" spans="1:106" s="13" customFormat="1" x14ac:dyDescent="0.35">
      <c r="A67" s="2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</row>
    <row r="68" spans="1:106" x14ac:dyDescent="0.35">
      <c r="A68" s="2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1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1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1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1"/>
    </row>
    <row r="158" spans="1:106" x14ac:dyDescent="0.35">
      <c r="A158" s="2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159"/>
  <sheetViews>
    <sheetView workbookViewId="0"/>
  </sheetViews>
  <sheetFormatPr defaultColWidth="9.109375" defaultRowHeight="14.4" x14ac:dyDescent="0.35"/>
  <cols>
    <col min="1" max="1" width="24.77734375" style="1" customWidth="1"/>
    <col min="2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5" t="s">
        <v>1</v>
      </c>
      <c r="B12" s="12" t="s">
        <v>2</v>
      </c>
      <c r="C12" s="5"/>
      <c r="D12" s="5"/>
      <c r="E12" s="12" t="s">
        <v>0</v>
      </c>
    </row>
    <row r="13" spans="1:41" x14ac:dyDescent="0.35">
      <c r="A13" s="10" t="s">
        <v>10</v>
      </c>
      <c r="B13" s="9" t="s">
        <v>26</v>
      </c>
      <c r="C13" s="11"/>
      <c r="D13" s="11"/>
      <c r="E13" s="9" t="s">
        <v>29</v>
      </c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10" t="s">
        <v>10</v>
      </c>
      <c r="B14" s="28" t="s">
        <v>17</v>
      </c>
      <c r="C14" s="11"/>
      <c r="D14" s="11"/>
      <c r="E14" s="28" t="s">
        <v>27</v>
      </c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10" t="s">
        <v>13</v>
      </c>
      <c r="B15" s="9" t="s">
        <v>16</v>
      </c>
      <c r="C15" s="11"/>
      <c r="D15" s="11"/>
      <c r="E15" s="9" t="s">
        <v>28</v>
      </c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8" customFormat="1" x14ac:dyDescent="0.35">
      <c r="A16" s="10"/>
      <c r="B16" s="9"/>
      <c r="C16" s="11"/>
      <c r="D16" s="11"/>
      <c r="E16" s="9"/>
      <c r="F16" s="4"/>
      <c r="I16" s="15"/>
      <c r="J16" s="15"/>
      <c r="K16" s="15"/>
      <c r="L16" s="15"/>
      <c r="M16" s="15"/>
      <c r="N16" s="15"/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106" s="18" customFormat="1" x14ac:dyDescent="0.35">
      <c r="A17" s="19" t="s">
        <v>20</v>
      </c>
      <c r="B17" s="45">
        <v>19.579050000000002</v>
      </c>
      <c r="C17" s="45">
        <v>29.006</v>
      </c>
      <c r="D17" s="45">
        <v>43.509</v>
      </c>
      <c r="E17" s="45">
        <v>58.012</v>
      </c>
      <c r="F17" s="45">
        <v>72.515000000000001</v>
      </c>
      <c r="G17" s="45">
        <v>87.018000000000001</v>
      </c>
      <c r="H17" s="45">
        <v>101.521</v>
      </c>
      <c r="I17" s="15"/>
      <c r="J17" s="15"/>
      <c r="K17" s="15"/>
      <c r="L17" s="15"/>
      <c r="M17" s="15"/>
      <c r="N17" s="15"/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106" s="8" customFormat="1" x14ac:dyDescent="0.35">
      <c r="A18" s="42">
        <v>0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106" s="13" customFormat="1" x14ac:dyDescent="0.35">
      <c r="A19" s="43">
        <v>220</v>
      </c>
      <c r="B19" s="47">
        <v>0.121</v>
      </c>
      <c r="C19" s="47">
        <v>0.151</v>
      </c>
      <c r="D19" s="47">
        <v>0.105</v>
      </c>
      <c r="E19" s="47">
        <v>0.45200000000000001</v>
      </c>
      <c r="F19" s="47">
        <v>0.81299999999999994</v>
      </c>
      <c r="G19" s="47">
        <v>1.64</v>
      </c>
      <c r="H19" s="47">
        <v>1.54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</row>
    <row r="20" spans="1:106" s="13" customFormat="1" x14ac:dyDescent="0.35">
      <c r="A20" s="44">
        <v>360</v>
      </c>
      <c r="B20" s="47">
        <v>3.11</v>
      </c>
      <c r="C20" s="47">
        <v>3.14</v>
      </c>
      <c r="D20" s="47">
        <v>3.58</v>
      </c>
      <c r="E20" s="47">
        <v>5.5</v>
      </c>
      <c r="F20" s="47">
        <v>9.35</v>
      </c>
      <c r="G20" s="47">
        <v>10.5</v>
      </c>
      <c r="H20" s="47">
        <v>9.18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13" customFormat="1" x14ac:dyDescent="0.35">
      <c r="A21" s="44">
        <v>500</v>
      </c>
      <c r="B21" s="47">
        <v>6.03</v>
      </c>
      <c r="C21" s="47">
        <v>7.42</v>
      </c>
      <c r="D21" s="47">
        <v>9.74</v>
      </c>
      <c r="E21" s="47">
        <v>11.7</v>
      </c>
      <c r="F21" s="47">
        <v>16.2</v>
      </c>
      <c r="G21" s="47">
        <v>16</v>
      </c>
      <c r="H21" s="47">
        <v>15.8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3" customFormat="1" x14ac:dyDescent="0.35">
      <c r="A22" s="44">
        <v>650</v>
      </c>
      <c r="B22" s="47">
        <v>10.9</v>
      </c>
      <c r="C22" s="47">
        <v>12.6</v>
      </c>
      <c r="D22" s="47">
        <v>15.7</v>
      </c>
      <c r="E22" s="47">
        <v>17.600000000000001</v>
      </c>
      <c r="F22" s="47">
        <v>21.6</v>
      </c>
      <c r="G22" s="47">
        <v>23.6</v>
      </c>
      <c r="H22" s="47">
        <v>23.6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3" customFormat="1" x14ac:dyDescent="0.35">
      <c r="A23" s="44">
        <v>859</v>
      </c>
      <c r="B23" s="47">
        <v>14.6</v>
      </c>
      <c r="C23" s="47">
        <v>18.3</v>
      </c>
      <c r="D23" s="47">
        <v>21.8</v>
      </c>
      <c r="E23" s="47">
        <v>26.2</v>
      </c>
      <c r="F23" s="47">
        <v>30.7</v>
      </c>
      <c r="G23" s="47">
        <v>32.700000000000003</v>
      </c>
      <c r="H23" s="47">
        <v>32.700000000000003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3" customFormat="1" x14ac:dyDescent="0.35">
      <c r="A24" s="44">
        <v>1175</v>
      </c>
      <c r="B24" s="47">
        <v>21.4</v>
      </c>
      <c r="C24" s="47">
        <v>26.2</v>
      </c>
      <c r="D24" s="47">
        <v>31.7</v>
      </c>
      <c r="E24" s="47">
        <v>36.299999999999997</v>
      </c>
      <c r="F24" s="47">
        <v>41.4</v>
      </c>
      <c r="G24" s="47">
        <v>44.9</v>
      </c>
      <c r="H24" s="47">
        <v>46.4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3" customFormat="1" x14ac:dyDescent="0.35">
      <c r="A25" s="44">
        <v>1586</v>
      </c>
      <c r="B25" s="47">
        <v>28.8</v>
      </c>
      <c r="C25" s="47">
        <v>35.4</v>
      </c>
      <c r="D25" s="47">
        <v>43</v>
      </c>
      <c r="E25" s="47">
        <v>49.3</v>
      </c>
      <c r="F25" s="47">
        <v>55.7</v>
      </c>
      <c r="G25" s="47">
        <v>60</v>
      </c>
      <c r="H25" s="47">
        <v>62.7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3" customFormat="1" x14ac:dyDescent="0.35">
      <c r="A26" s="44">
        <v>2122</v>
      </c>
      <c r="B26" s="47">
        <v>38.4</v>
      </c>
      <c r="C26" s="47">
        <v>46.9</v>
      </c>
      <c r="D26" s="47">
        <v>57.1</v>
      </c>
      <c r="E26" s="47">
        <v>65.7</v>
      </c>
      <c r="F26" s="47">
        <v>74.2</v>
      </c>
      <c r="G26" s="47">
        <v>79.7</v>
      </c>
      <c r="H26" s="47">
        <v>83.7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3" customFormat="1" x14ac:dyDescent="0.35">
      <c r="A27" s="44">
        <v>2820</v>
      </c>
      <c r="B27" s="47">
        <v>52</v>
      </c>
      <c r="C27" s="47">
        <v>62.1</v>
      </c>
      <c r="D27" s="47">
        <v>75.8</v>
      </c>
      <c r="E27" s="47">
        <v>86.9</v>
      </c>
      <c r="F27" s="47">
        <v>98.1</v>
      </c>
      <c r="G27" s="47">
        <v>106</v>
      </c>
      <c r="H27" s="47">
        <v>112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3" customFormat="1" x14ac:dyDescent="0.35">
      <c r="A28" s="44">
        <v>29820</v>
      </c>
      <c r="B28" s="47">
        <v>544</v>
      </c>
      <c r="C28" s="47">
        <v>656</v>
      </c>
      <c r="D28" s="47">
        <v>797</v>
      </c>
      <c r="E28" s="47">
        <v>916</v>
      </c>
      <c r="F28" s="47">
        <v>1030</v>
      </c>
      <c r="G28" s="47">
        <v>1120</v>
      </c>
      <c r="H28" s="47">
        <v>1200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3" customFormat="1" x14ac:dyDescent="0.35">
      <c r="A29" s="1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3" customFormat="1" x14ac:dyDescent="0.35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3" customFormat="1" x14ac:dyDescent="0.35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3" customFormat="1" x14ac:dyDescent="0.35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3" customFormat="1" x14ac:dyDescent="0.3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3" customFormat="1" x14ac:dyDescent="0.35">
      <c r="A34" s="1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3" customFormat="1" x14ac:dyDescent="0.35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3" customFormat="1" x14ac:dyDescent="0.35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3" customFormat="1" x14ac:dyDescent="0.35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3" customFormat="1" x14ac:dyDescent="0.35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3" customFormat="1" x14ac:dyDescent="0.35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3" customFormat="1" x14ac:dyDescent="0.35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3" customFormat="1" x14ac:dyDescent="0.35">
      <c r="A41" s="1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3" customFormat="1" x14ac:dyDescent="0.35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3" customFormat="1" x14ac:dyDescent="0.35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3" customFormat="1" x14ac:dyDescent="0.35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3" customFormat="1" x14ac:dyDescent="0.35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3" customFormat="1" x14ac:dyDescent="0.35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3" customFormat="1" x14ac:dyDescent="0.35">
      <c r="A47" s="17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3" customFormat="1" x14ac:dyDescent="0.35">
      <c r="A48" s="2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3" customFormat="1" x14ac:dyDescent="0.35">
      <c r="A49" s="2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3" customFormat="1" x14ac:dyDescent="0.35">
      <c r="A50" s="2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3" customFormat="1" x14ac:dyDescent="0.35">
      <c r="A51" s="2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3" customFormat="1" x14ac:dyDescent="0.35">
      <c r="A52" s="20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3" customFormat="1" x14ac:dyDescent="0.35">
      <c r="A53" s="20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3" customFormat="1" x14ac:dyDescent="0.35">
      <c r="A54" s="20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3" customFormat="1" x14ac:dyDescent="0.35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3" customFormat="1" x14ac:dyDescent="0.35">
      <c r="A56" s="2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3" customFormat="1" x14ac:dyDescent="0.35">
      <c r="A57" s="20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3" customFormat="1" x14ac:dyDescent="0.35">
      <c r="A58" s="20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3" customFormat="1" x14ac:dyDescent="0.35">
      <c r="A59" s="20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3" customFormat="1" x14ac:dyDescent="0.35">
      <c r="A60" s="20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3" customFormat="1" x14ac:dyDescent="0.35">
      <c r="A61" s="2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3" customFormat="1" x14ac:dyDescent="0.35">
      <c r="A62" s="20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3" customFormat="1" x14ac:dyDescent="0.35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s="13" customFormat="1" x14ac:dyDescent="0.35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</row>
    <row r="65" spans="1:106" s="13" customFormat="1" x14ac:dyDescent="0.35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</row>
    <row r="66" spans="1:106" s="13" customFormat="1" x14ac:dyDescent="0.35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</row>
    <row r="67" spans="1:106" s="13" customFormat="1" x14ac:dyDescent="0.35">
      <c r="A67" s="2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</row>
    <row r="68" spans="1:106" x14ac:dyDescent="0.35">
      <c r="A68" s="20"/>
      <c r="B68" s="14"/>
      <c r="C68" s="14"/>
      <c r="D68" s="14"/>
      <c r="E68" s="14"/>
      <c r="F68" s="14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10"/>
      <c r="C130" s="10"/>
      <c r="D130" s="10"/>
      <c r="E130" s="10"/>
      <c r="F130" s="10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B138" s="9"/>
      <c r="C138" s="9"/>
      <c r="D138" s="9"/>
      <c r="E138" s="9"/>
      <c r="F138" s="9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1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1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1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1"/>
    </row>
    <row r="158" spans="1:106" x14ac:dyDescent="0.35">
      <c r="A158" s="21"/>
    </row>
    <row r="159" spans="1:106" x14ac:dyDescent="0.35">
      <c r="A159" s="21"/>
    </row>
  </sheetData>
  <conditionalFormatting sqref="A17">
    <cfRule type="expression" dxfId="17" priority="3" stopIfTrue="1">
      <formula>ISTEXT(A17)</formula>
    </cfRule>
  </conditionalFormatting>
  <conditionalFormatting sqref="A18">
    <cfRule type="expression" dxfId="16" priority="2" stopIfTrue="1">
      <formula>ISTEXT(A18)</formula>
    </cfRule>
  </conditionalFormatting>
  <conditionalFormatting sqref="B19:H19">
    <cfRule type="expression" dxfId="15" priority="1" stopIfTrue="1">
      <formula>ISTEXT($A16)</formula>
    </cfRule>
  </conditionalFormatting>
  <conditionalFormatting sqref="I18:AN18">
    <cfRule type="expression" dxfId="14" priority="7" stopIfTrue="1">
      <formula>ISTEXT($A16)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B158"/>
  <sheetViews>
    <sheetView workbookViewId="0"/>
  </sheetViews>
  <sheetFormatPr defaultColWidth="9.109375" defaultRowHeight="14.4" x14ac:dyDescent="0.35"/>
  <cols>
    <col min="1" max="1" width="24.77734375" style="1" customWidth="1"/>
    <col min="2" max="16" width="9.77734375" style="1" customWidth="1"/>
    <col min="17" max="16384" width="9.109375" style="1"/>
  </cols>
  <sheetData>
    <row r="1" spans="1:19" x14ac:dyDescent="0.35">
      <c r="A1" s="1" t="s">
        <v>3</v>
      </c>
    </row>
    <row r="12" spans="1:19" x14ac:dyDescent="0.35">
      <c r="A12" s="48" t="s">
        <v>1</v>
      </c>
      <c r="B12" s="49" t="s">
        <v>2</v>
      </c>
      <c r="C12" s="48"/>
      <c r="D12" s="48"/>
      <c r="E12" s="49" t="s">
        <v>0</v>
      </c>
    </row>
    <row r="13" spans="1:19" x14ac:dyDescent="0.35">
      <c r="A13" s="26" t="s">
        <v>10</v>
      </c>
      <c r="B13" s="9" t="s">
        <v>14</v>
      </c>
      <c r="C13" s="11"/>
      <c r="D13" s="11"/>
      <c r="E13" s="9" t="s">
        <v>15</v>
      </c>
      <c r="F13" s="4"/>
      <c r="H13" s="27"/>
      <c r="I13" s="26"/>
      <c r="J13" s="26"/>
      <c r="K13" s="27"/>
    </row>
    <row r="14" spans="1:19" x14ac:dyDescent="0.35">
      <c r="A14" s="10" t="s">
        <v>19</v>
      </c>
      <c r="B14" s="27" t="s">
        <v>26</v>
      </c>
      <c r="C14" s="26"/>
      <c r="D14" s="26"/>
      <c r="E14" s="28" t="s">
        <v>29</v>
      </c>
      <c r="H14" s="6"/>
      <c r="I14" s="7"/>
      <c r="J14" s="7"/>
      <c r="K14" s="6"/>
      <c r="L14" s="6"/>
      <c r="M14" s="6"/>
      <c r="N14" s="6"/>
      <c r="O14" s="6"/>
    </row>
    <row r="15" spans="1:19" x14ac:dyDescent="0.35">
      <c r="A15" s="10" t="s">
        <v>13</v>
      </c>
      <c r="B15" s="9" t="s">
        <v>11</v>
      </c>
      <c r="C15" s="11"/>
      <c r="D15" s="11"/>
      <c r="E15" s="9" t="s">
        <v>12</v>
      </c>
      <c r="F15" s="4"/>
      <c r="H15" s="6"/>
      <c r="I15" s="6"/>
      <c r="J15" s="7"/>
      <c r="K15" s="6"/>
      <c r="L15" s="6"/>
      <c r="M15" s="6"/>
      <c r="N15" s="6"/>
      <c r="O15" s="6"/>
    </row>
    <row r="16" spans="1:19" x14ac:dyDescent="0.35">
      <c r="A16" s="10"/>
      <c r="B16" s="9"/>
      <c r="C16" s="11"/>
      <c r="D16" s="11"/>
      <c r="E16" s="9"/>
      <c r="F16" s="4"/>
      <c r="I16" s="2"/>
      <c r="J16" s="3"/>
      <c r="K16" s="3"/>
      <c r="L16" s="3"/>
      <c r="M16" s="3"/>
      <c r="N16" s="3"/>
      <c r="O16" s="3"/>
      <c r="P16" s="3"/>
      <c r="Q16" s="3"/>
      <c r="R16" s="2"/>
      <c r="S16" s="2"/>
    </row>
    <row r="17" spans="1:106" s="18" customFormat="1" x14ac:dyDescent="0.35">
      <c r="A17" s="19"/>
      <c r="B17" s="25"/>
      <c r="C17" s="25"/>
      <c r="D17" s="25"/>
      <c r="E17" s="25"/>
      <c r="F17" s="25"/>
      <c r="G17" s="25"/>
      <c r="H17" s="25"/>
      <c r="I17" s="16"/>
      <c r="J17" s="15"/>
      <c r="K17" s="15"/>
      <c r="L17" s="15"/>
      <c r="M17" s="15"/>
      <c r="N17" s="15"/>
      <c r="O17" s="15"/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106" s="18" customFormat="1" x14ac:dyDescent="0.35">
      <c r="A18" s="19"/>
      <c r="B18" s="19" t="s">
        <v>20</v>
      </c>
      <c r="C18" s="70">
        <v>6</v>
      </c>
      <c r="D18" s="71">
        <v>7</v>
      </c>
      <c r="E18" s="71">
        <v>8</v>
      </c>
      <c r="F18" s="71">
        <v>9</v>
      </c>
      <c r="G18" s="71">
        <v>10</v>
      </c>
      <c r="H18" s="71">
        <v>12</v>
      </c>
      <c r="I18" s="71">
        <v>14</v>
      </c>
      <c r="J18" s="71">
        <v>16</v>
      </c>
      <c r="K18" s="39"/>
      <c r="L18" s="24"/>
      <c r="M18" s="24"/>
      <c r="N18" s="24"/>
      <c r="O18" s="24"/>
      <c r="P18" s="24"/>
      <c r="Q18" s="17"/>
      <c r="R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106" s="8" customFormat="1" x14ac:dyDescent="0.35">
      <c r="A19" s="23"/>
      <c r="B19" s="50">
        <v>19.579050000000002</v>
      </c>
      <c r="C19" s="32" t="s">
        <v>52</v>
      </c>
      <c r="D19" s="32" t="s">
        <v>52</v>
      </c>
      <c r="E19" s="32">
        <v>1.163</v>
      </c>
      <c r="F19" s="32">
        <v>0.996</v>
      </c>
      <c r="G19" s="32">
        <v>0.82899999999999996</v>
      </c>
      <c r="H19" s="32">
        <v>0.59299999999999997</v>
      </c>
      <c r="I19" s="32">
        <v>0.46800000000000003</v>
      </c>
      <c r="J19" s="32">
        <v>0.36399999999999999</v>
      </c>
      <c r="K19" s="32"/>
      <c r="L19" s="32"/>
      <c r="M19" s="32"/>
      <c r="N19" s="32"/>
      <c r="O19" s="32"/>
      <c r="P19" s="32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106" s="13" customFormat="1" x14ac:dyDescent="0.35">
      <c r="A20" s="24"/>
      <c r="B20" s="50">
        <v>29.006</v>
      </c>
      <c r="C20" s="32" t="s">
        <v>52</v>
      </c>
      <c r="D20" s="32" t="s">
        <v>52</v>
      </c>
      <c r="E20" s="32">
        <v>1.2490000000000001</v>
      </c>
      <c r="F20" s="32">
        <v>1.0529999999999999</v>
      </c>
      <c r="G20" s="32">
        <v>0.85699999999999998</v>
      </c>
      <c r="H20" s="32">
        <v>0.63600000000000001</v>
      </c>
      <c r="I20" s="32">
        <v>0.498</v>
      </c>
      <c r="J20" s="32">
        <v>0.372</v>
      </c>
      <c r="K20" s="32"/>
      <c r="L20" s="32"/>
      <c r="M20" s="32"/>
      <c r="N20" s="32"/>
      <c r="O20" s="32"/>
      <c r="P20" s="32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</row>
    <row r="21" spans="1:106" s="13" customFormat="1" x14ac:dyDescent="0.35">
      <c r="A21" s="24"/>
      <c r="B21" s="50">
        <v>43.509</v>
      </c>
      <c r="C21" s="32" t="s">
        <v>52</v>
      </c>
      <c r="D21" s="32" t="s">
        <v>52</v>
      </c>
      <c r="E21" s="32">
        <v>1.4259999999999999</v>
      </c>
      <c r="F21" s="32">
        <v>1.2</v>
      </c>
      <c r="G21" s="32">
        <v>0.97399999999999998</v>
      </c>
      <c r="H21" s="32">
        <v>0.71899999999999997</v>
      </c>
      <c r="I21" s="32">
        <v>0.55000000000000004</v>
      </c>
      <c r="J21" s="32">
        <v>0.42699999999999999</v>
      </c>
      <c r="K21" s="32"/>
      <c r="L21" s="32"/>
      <c r="M21" s="32"/>
      <c r="N21" s="32"/>
      <c r="O21" s="32"/>
      <c r="P21" s="32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</row>
    <row r="22" spans="1:106" s="13" customFormat="1" x14ac:dyDescent="0.35">
      <c r="A22" s="24"/>
      <c r="B22" s="50">
        <v>58.012</v>
      </c>
      <c r="C22" s="32" t="s">
        <v>52</v>
      </c>
      <c r="D22" s="32" t="s">
        <v>52</v>
      </c>
      <c r="E22" s="32">
        <v>1.6379999999999999</v>
      </c>
      <c r="F22" s="32">
        <v>1.375</v>
      </c>
      <c r="G22" s="32">
        <v>1.113</v>
      </c>
      <c r="H22" s="32">
        <v>0.83</v>
      </c>
      <c r="I22" s="32">
        <v>0.63100000000000001</v>
      </c>
      <c r="J22" s="32">
        <v>0.499</v>
      </c>
      <c r="K22" s="32"/>
      <c r="L22" s="32"/>
      <c r="M22" s="32"/>
      <c r="N22" s="32"/>
      <c r="O22" s="32"/>
      <c r="P22" s="32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</row>
    <row r="23" spans="1:106" s="13" customFormat="1" x14ac:dyDescent="0.35">
      <c r="A23" s="24"/>
      <c r="B23" s="50">
        <v>72.515000000000001</v>
      </c>
      <c r="C23" s="32" t="s">
        <v>52</v>
      </c>
      <c r="D23" s="32" t="s">
        <v>52</v>
      </c>
      <c r="E23" s="32">
        <v>1.839</v>
      </c>
      <c r="F23" s="32">
        <v>1.5409999999999999</v>
      </c>
      <c r="G23" s="32">
        <v>1.2430000000000001</v>
      </c>
      <c r="H23" s="32">
        <v>0.92300000000000004</v>
      </c>
      <c r="I23" s="32">
        <v>0.72399999999999998</v>
      </c>
      <c r="J23" s="32">
        <v>0.57999999999999996</v>
      </c>
      <c r="K23" s="32"/>
      <c r="L23" s="32"/>
      <c r="M23" s="32"/>
      <c r="N23" s="32"/>
      <c r="O23" s="32"/>
      <c r="P23" s="32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</row>
    <row r="24" spans="1:106" s="13" customFormat="1" x14ac:dyDescent="0.35">
      <c r="A24" s="24"/>
      <c r="B24" s="50">
        <v>87.018000000000001</v>
      </c>
      <c r="C24" s="32" t="s">
        <v>52</v>
      </c>
      <c r="D24" s="32" t="s">
        <v>52</v>
      </c>
      <c r="E24" s="32" t="s">
        <v>52</v>
      </c>
      <c r="F24" s="32" t="s">
        <v>52</v>
      </c>
      <c r="G24" s="32">
        <v>1.359</v>
      </c>
      <c r="H24" s="32">
        <v>1.0149999999999999</v>
      </c>
      <c r="I24" s="32">
        <v>0.79200000000000004</v>
      </c>
      <c r="J24" s="32">
        <v>0.60799999999999998</v>
      </c>
      <c r="K24" s="32"/>
      <c r="L24" s="32"/>
      <c r="M24" s="32"/>
      <c r="N24" s="32"/>
      <c r="O24" s="32"/>
      <c r="P24" s="32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</row>
    <row r="25" spans="1:106" s="13" customFormat="1" x14ac:dyDescent="0.35">
      <c r="A25" s="17"/>
      <c r="B25" s="50">
        <v>101.521</v>
      </c>
      <c r="C25" s="32" t="s">
        <v>52</v>
      </c>
      <c r="D25" s="32" t="s">
        <v>52</v>
      </c>
      <c r="E25" s="32" t="s">
        <v>52</v>
      </c>
      <c r="F25" s="32" t="s">
        <v>52</v>
      </c>
      <c r="G25" s="32">
        <v>1.53</v>
      </c>
      <c r="H25" s="32">
        <v>1.127</v>
      </c>
      <c r="I25" s="32">
        <v>0.82499999999999996</v>
      </c>
      <c r="J25" s="32">
        <v>0.64300000000000002</v>
      </c>
      <c r="K25" s="32"/>
      <c r="L25" s="32"/>
      <c r="M25" s="32"/>
      <c r="N25" s="32"/>
      <c r="O25" s="32"/>
      <c r="P25" s="32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</row>
    <row r="26" spans="1:106" s="13" customFormat="1" x14ac:dyDescent="0.35">
      <c r="A26" s="1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</row>
    <row r="27" spans="1:106" s="13" customFormat="1" x14ac:dyDescent="0.35">
      <c r="A27" s="17"/>
      <c r="B27" s="14" t="s">
        <v>53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</row>
    <row r="28" spans="1:106" s="13" customFormat="1" x14ac:dyDescent="0.35">
      <c r="A28" s="1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</row>
    <row r="29" spans="1:106" s="13" customFormat="1" x14ac:dyDescent="0.35">
      <c r="A29" s="1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</row>
    <row r="30" spans="1:106" s="13" customFormat="1" x14ac:dyDescent="0.35">
      <c r="A30" s="1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</row>
    <row r="31" spans="1:106" s="13" customFormat="1" x14ac:dyDescent="0.35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</row>
    <row r="32" spans="1:106" s="13" customFormat="1" x14ac:dyDescent="0.35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</row>
    <row r="33" spans="1:106" s="13" customFormat="1" x14ac:dyDescent="0.3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</row>
    <row r="34" spans="1:106" s="13" customFormat="1" x14ac:dyDescent="0.35">
      <c r="A34" s="1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</row>
    <row r="35" spans="1:106" s="13" customFormat="1" x14ac:dyDescent="0.35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</row>
    <row r="36" spans="1:106" s="13" customFormat="1" x14ac:dyDescent="0.35">
      <c r="A36" s="1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</row>
    <row r="37" spans="1:106" s="13" customFormat="1" x14ac:dyDescent="0.35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</row>
    <row r="38" spans="1:106" s="13" customFormat="1" x14ac:dyDescent="0.35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</row>
    <row r="39" spans="1:106" s="13" customFormat="1" x14ac:dyDescent="0.35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</row>
    <row r="40" spans="1:106" s="13" customFormat="1" x14ac:dyDescent="0.35">
      <c r="A40" s="1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</row>
    <row r="41" spans="1:106" s="13" customFormat="1" x14ac:dyDescent="0.35">
      <c r="A41" s="1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</row>
    <row r="42" spans="1:106" s="13" customFormat="1" x14ac:dyDescent="0.35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</row>
    <row r="43" spans="1:106" s="13" customFormat="1" x14ac:dyDescent="0.35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</row>
    <row r="44" spans="1:106" s="13" customFormat="1" x14ac:dyDescent="0.35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</row>
    <row r="45" spans="1:106" s="13" customFormat="1" x14ac:dyDescent="0.35">
      <c r="A45" s="1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</row>
    <row r="46" spans="1:106" s="13" customFormat="1" x14ac:dyDescent="0.35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</row>
    <row r="47" spans="1:106" s="13" customFormat="1" x14ac:dyDescent="0.35">
      <c r="A47" s="2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</row>
    <row r="48" spans="1:106" s="13" customFormat="1" x14ac:dyDescent="0.35">
      <c r="A48" s="20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</row>
    <row r="49" spans="1:106" s="13" customFormat="1" x14ac:dyDescent="0.35">
      <c r="A49" s="2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</row>
    <row r="50" spans="1:106" s="13" customFormat="1" x14ac:dyDescent="0.35">
      <c r="A50" s="2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</row>
    <row r="51" spans="1:106" s="13" customFormat="1" x14ac:dyDescent="0.35">
      <c r="A51" s="2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</row>
    <row r="52" spans="1:106" s="13" customFormat="1" x14ac:dyDescent="0.35">
      <c r="A52" s="20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</row>
    <row r="53" spans="1:106" s="13" customFormat="1" x14ac:dyDescent="0.35">
      <c r="A53" s="20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</row>
    <row r="54" spans="1:106" s="13" customFormat="1" x14ac:dyDescent="0.35">
      <c r="A54" s="20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</row>
    <row r="55" spans="1:106" s="13" customFormat="1" x14ac:dyDescent="0.35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</row>
    <row r="56" spans="1:106" s="13" customFormat="1" x14ac:dyDescent="0.35">
      <c r="A56" s="20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</row>
    <row r="57" spans="1:106" s="13" customFormat="1" x14ac:dyDescent="0.35">
      <c r="A57" s="20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</row>
    <row r="58" spans="1:106" s="13" customFormat="1" x14ac:dyDescent="0.35">
      <c r="A58" s="20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</row>
    <row r="59" spans="1:106" s="13" customFormat="1" x14ac:dyDescent="0.35">
      <c r="A59" s="20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</row>
    <row r="60" spans="1:106" s="13" customFormat="1" x14ac:dyDescent="0.35">
      <c r="A60" s="20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</row>
    <row r="61" spans="1:106" s="13" customFormat="1" x14ac:dyDescent="0.35">
      <c r="A61" s="2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</row>
    <row r="62" spans="1:106" s="13" customFormat="1" x14ac:dyDescent="0.35">
      <c r="A62" s="20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</row>
    <row r="63" spans="1:106" s="13" customFormat="1" x14ac:dyDescent="0.35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</row>
    <row r="64" spans="1:106" s="13" customFormat="1" x14ac:dyDescent="0.35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</row>
    <row r="65" spans="1:106" s="13" customFormat="1" x14ac:dyDescent="0.35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</row>
    <row r="66" spans="1:106" s="13" customFormat="1" x14ac:dyDescent="0.35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</row>
    <row r="67" spans="1:106" s="13" customFormat="1" x14ac:dyDescent="0.35">
      <c r="A67" s="2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</row>
    <row r="68" spans="1:106" x14ac:dyDescent="0.35">
      <c r="A68" s="2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1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1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1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1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1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1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1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1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1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1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1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1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1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1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1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1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1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1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1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1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1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1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1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1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1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1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1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1"/>
    </row>
    <row r="158" spans="1:106" x14ac:dyDescent="0.35">
      <c r="A158" s="21"/>
    </row>
  </sheetData>
  <conditionalFormatting sqref="A17">
    <cfRule type="expression" dxfId="13" priority="12" stopIfTrue="1">
      <formula>ISTEXT(A17)</formula>
    </cfRule>
  </conditionalFormatting>
  <conditionalFormatting sqref="A18">
    <cfRule type="expression" dxfId="12" priority="11" stopIfTrue="1">
      <formula>ISTEXT(A18)</formula>
    </cfRule>
  </conditionalFormatting>
  <conditionalFormatting sqref="B19:I19 S19:AN19">
    <cfRule type="expression" dxfId="11" priority="10" stopIfTrue="1">
      <formula>ISTEXT($A16)</formula>
    </cfRule>
  </conditionalFormatting>
  <conditionalFormatting sqref="B17:H17">
    <cfRule type="expression" dxfId="10" priority="9" stopIfTrue="1">
      <formula>ISTEXT($A14)</formula>
    </cfRule>
  </conditionalFormatting>
  <conditionalFormatting sqref="I18">
    <cfRule type="expression" dxfId="9" priority="7" stopIfTrue="1">
      <formula>ISTEXT($A15)</formula>
    </cfRule>
  </conditionalFormatting>
  <conditionalFormatting sqref="B18:H18">
    <cfRule type="expression" dxfId="8" priority="8" stopIfTrue="1">
      <formula>ISTEXT($A15)</formula>
    </cfRule>
  </conditionalFormatting>
  <conditionalFormatting sqref="B19:B25">
    <cfRule type="expression" dxfId="7" priority="1" stopIfTrue="1">
      <formula>ISTEXT($A16)</formula>
    </cfRule>
  </conditionalFormatting>
  <conditionalFormatting sqref="J18">
    <cfRule type="expression" dxfId="6" priority="6" stopIfTrue="1">
      <formula>ISTEXT(J18)</formula>
    </cfRule>
  </conditionalFormatting>
  <conditionalFormatting sqref="K19:K25">
    <cfRule type="expression" dxfId="5" priority="5" stopIfTrue="1">
      <formula>ISTEXT($A16)</formula>
    </cfRule>
  </conditionalFormatting>
  <conditionalFormatting sqref="J19:J25">
    <cfRule type="expression" dxfId="4" priority="4" stopIfTrue="1">
      <formula>ISTEXT($A16)</formula>
    </cfRule>
  </conditionalFormatting>
  <conditionalFormatting sqref="B18">
    <cfRule type="expression" dxfId="3" priority="3" stopIfTrue="1">
      <formula>ISTEXT(B18)</formula>
    </cfRule>
  </conditionalFormatting>
  <conditionalFormatting sqref="C19:C25">
    <cfRule type="expression" dxfId="2" priority="2" stopIfTrue="1">
      <formula>ISTEXT($A16)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BAA2-A61D-4741-845B-91895DADF75C}">
  <dimension ref="A1:DA158"/>
  <sheetViews>
    <sheetView workbookViewId="0"/>
  </sheetViews>
  <sheetFormatPr defaultColWidth="9.109375" defaultRowHeight="14.4" x14ac:dyDescent="0.35"/>
  <cols>
    <col min="1" max="1" width="24.77734375" style="1" customWidth="1"/>
    <col min="2" max="2" width="9.77734375" style="1" customWidth="1"/>
    <col min="3" max="3" width="18.6640625" style="1" customWidth="1"/>
    <col min="4" max="4" width="33.109375" style="1" customWidth="1"/>
    <col min="5" max="5" width="24.33203125" style="1" customWidth="1"/>
    <col min="6" max="15" width="9.77734375" style="1" customWidth="1"/>
    <col min="16" max="16384" width="9.109375" style="1"/>
  </cols>
  <sheetData>
    <row r="1" spans="1:18" x14ac:dyDescent="0.35">
      <c r="A1" s="1" t="s">
        <v>3</v>
      </c>
    </row>
    <row r="12" spans="1:18" x14ac:dyDescent="0.35">
      <c r="A12" s="34"/>
      <c r="B12" s="82"/>
      <c r="C12" s="82"/>
      <c r="D12" s="34"/>
      <c r="E12" s="33"/>
      <c r="F12" s="33"/>
      <c r="G12" s="33"/>
    </row>
    <row r="13" spans="1:18" x14ac:dyDescent="0.35">
      <c r="A13" s="28" t="s">
        <v>21</v>
      </c>
      <c r="B13" s="83">
        <v>0.3</v>
      </c>
      <c r="C13" s="83"/>
      <c r="D13" s="28" t="s">
        <v>18</v>
      </c>
      <c r="E13" s="31"/>
      <c r="F13" s="31"/>
      <c r="G13" s="33"/>
      <c r="H13" s="7"/>
      <c r="I13" s="7"/>
      <c r="J13" s="6"/>
      <c r="K13" s="6"/>
      <c r="L13" s="6"/>
      <c r="M13" s="6"/>
      <c r="N13" s="6"/>
    </row>
    <row r="14" spans="1:18" x14ac:dyDescent="0.35">
      <c r="A14" s="10"/>
      <c r="B14" s="32"/>
      <c r="C14" s="32"/>
      <c r="D14" s="10"/>
      <c r="E14" s="31"/>
      <c r="F14" s="31"/>
      <c r="G14" s="33"/>
      <c r="H14" s="7"/>
      <c r="I14" s="7"/>
      <c r="J14" s="6"/>
      <c r="K14" s="6"/>
      <c r="L14" s="6"/>
      <c r="M14" s="6"/>
      <c r="N14" s="6"/>
    </row>
    <row r="15" spans="1:18" x14ac:dyDescent="0.35">
      <c r="A15" s="28" t="s">
        <v>22</v>
      </c>
      <c r="B15" s="53"/>
      <c r="C15" s="53"/>
      <c r="D15" s="10"/>
      <c r="E15" s="31"/>
      <c r="F15" s="31"/>
      <c r="G15" s="54"/>
      <c r="H15" s="54"/>
      <c r="I15" s="7"/>
      <c r="J15" s="6"/>
      <c r="K15" s="6"/>
      <c r="L15" s="6"/>
      <c r="M15" s="6"/>
      <c r="N15" s="6"/>
    </row>
    <row r="16" spans="1:18" x14ac:dyDescent="0.35">
      <c r="A16" s="48" t="s">
        <v>1</v>
      </c>
      <c r="B16" s="49" t="s">
        <v>2</v>
      </c>
      <c r="C16" s="48"/>
      <c r="D16" s="49" t="s">
        <v>0</v>
      </c>
      <c r="E16" s="4"/>
      <c r="G16" s="54"/>
      <c r="H16" s="54"/>
      <c r="I16" s="52"/>
      <c r="J16" s="3"/>
      <c r="K16" s="3"/>
      <c r="L16" s="3"/>
      <c r="M16" s="3"/>
      <c r="N16" s="3"/>
      <c r="O16" s="3"/>
      <c r="P16" s="3"/>
      <c r="Q16" s="2"/>
      <c r="R16" s="2"/>
    </row>
    <row r="17" spans="1:105" s="18" customFormat="1" x14ac:dyDescent="0.35">
      <c r="A17" s="26" t="s">
        <v>10</v>
      </c>
      <c r="B17" s="28" t="s">
        <v>26</v>
      </c>
      <c r="C17" s="11"/>
      <c r="D17" s="11" t="s">
        <v>29</v>
      </c>
      <c r="E17" s="28"/>
      <c r="F17" s="4"/>
      <c r="G17" s="1"/>
      <c r="H17" s="54"/>
      <c r="I17" s="52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105" s="18" customFormat="1" x14ac:dyDescent="0.35">
      <c r="A18" s="18" t="s">
        <v>13</v>
      </c>
      <c r="B18" s="84" t="s">
        <v>35</v>
      </c>
      <c r="C18" s="84"/>
      <c r="D18" s="28" t="s">
        <v>48</v>
      </c>
      <c r="E18" s="4"/>
      <c r="F18" s="4"/>
      <c r="G18" s="54"/>
      <c r="H18" s="54"/>
      <c r="I18" s="52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105" s="8" customFormat="1" x14ac:dyDescent="0.35">
      <c r="A19" s="50"/>
      <c r="D19" s="28"/>
      <c r="E19" s="4"/>
      <c r="F19" s="4"/>
      <c r="G19" s="54"/>
      <c r="H19" s="54"/>
      <c r="I19" s="52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105" s="13" customFormat="1" x14ac:dyDescent="0.35">
      <c r="A20" s="50"/>
      <c r="B20" s="55" t="s">
        <v>36</v>
      </c>
      <c r="C20" s="55" t="s">
        <v>47</v>
      </c>
      <c r="D20" s="52"/>
      <c r="E20" s="14"/>
      <c r="F20" s="14"/>
      <c r="G20" s="54"/>
      <c r="H20" s="54"/>
      <c r="I20" s="52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13" customFormat="1" x14ac:dyDescent="0.35">
      <c r="A21" s="50"/>
      <c r="B21" s="58">
        <v>19.579050000000002</v>
      </c>
      <c r="C21" s="14">
        <v>1.8336330000000001E-2</v>
      </c>
      <c r="D21" s="72"/>
      <c r="F21" s="14"/>
      <c r="G21" s="54"/>
      <c r="H21" s="54"/>
      <c r="I21" s="52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13" customFormat="1" x14ac:dyDescent="0.35">
      <c r="A22" s="50"/>
      <c r="B22" s="58">
        <v>29.006</v>
      </c>
      <c r="C22" s="14">
        <v>2.2092421999999997E-2</v>
      </c>
      <c r="D22" s="72"/>
      <c r="F22" s="14"/>
      <c r="G22" s="54"/>
      <c r="H22" s="54"/>
      <c r="I22" s="5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13" customFormat="1" x14ac:dyDescent="0.35">
      <c r="A23" s="50"/>
      <c r="B23" s="58">
        <v>43.509</v>
      </c>
      <c r="C23" s="14">
        <v>2.6902923999999998E-2</v>
      </c>
      <c r="D23" s="7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  <row r="24" spans="1:105" s="13" customFormat="1" x14ac:dyDescent="0.35">
      <c r="A24" s="50"/>
      <c r="B24" s="58">
        <v>58.012</v>
      </c>
      <c r="C24" s="14">
        <v>3.0906065999999999E-2</v>
      </c>
      <c r="D24" s="72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 s="13" customFormat="1" x14ac:dyDescent="0.35">
      <c r="A25" s="50"/>
      <c r="B25" s="58">
        <v>72.515000000000001</v>
      </c>
      <c r="C25" s="14">
        <v>3.4692309000000005E-2</v>
      </c>
      <c r="D25" s="7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 s="13" customFormat="1" x14ac:dyDescent="0.35">
      <c r="A26" s="14"/>
      <c r="B26" s="58">
        <v>87.018000000000001</v>
      </c>
      <c r="C26" s="14">
        <v>3.7738767999999999E-2</v>
      </c>
      <c r="D26" s="72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</row>
    <row r="27" spans="1:105" s="13" customFormat="1" x14ac:dyDescent="0.35">
      <c r="A27" s="14"/>
      <c r="B27" s="58">
        <v>101.521</v>
      </c>
      <c r="C27" s="14">
        <v>4.0197650000000001E-2</v>
      </c>
      <c r="D27" s="7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 s="13" customFormat="1" x14ac:dyDescent="0.3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</row>
    <row r="29" spans="1:105" s="13" customFormat="1" x14ac:dyDescent="0.35">
      <c r="A29" s="41" t="s">
        <v>38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5" s="13" customFormat="1" x14ac:dyDescent="0.35">
      <c r="A30" s="4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</row>
    <row r="31" spans="1:105" s="13" customFormat="1" x14ac:dyDescent="0.35">
      <c r="A31" s="14"/>
      <c r="B31" s="59" t="s">
        <v>39</v>
      </c>
      <c r="C31" s="63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</row>
    <row r="32" spans="1:105" s="13" customFormat="1" x14ac:dyDescent="0.35">
      <c r="A32" s="14"/>
      <c r="B32" s="66">
        <v>27.5</v>
      </c>
      <c r="C32" s="67" t="s">
        <v>40</v>
      </c>
      <c r="D32" s="62"/>
      <c r="E32" s="60"/>
      <c r="F32" s="60"/>
      <c r="G32" s="60"/>
      <c r="H32" s="60"/>
      <c r="I32" s="60"/>
      <c r="J32" s="60"/>
      <c r="K32" s="60"/>
      <c r="L32" s="60"/>
      <c r="M32" s="60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</row>
    <row r="33" spans="1:105" s="13" customFormat="1" x14ac:dyDescent="0.35">
      <c r="A33" s="14"/>
      <c r="B33" s="66">
        <v>1023.9</v>
      </c>
      <c r="C33" s="67" t="s">
        <v>41</v>
      </c>
      <c r="D33" s="62"/>
      <c r="E33" s="60"/>
      <c r="F33" s="60"/>
      <c r="G33" s="60"/>
      <c r="H33" s="60"/>
      <c r="I33" s="60"/>
      <c r="J33" s="60"/>
      <c r="K33" s="60"/>
      <c r="L33" s="60"/>
      <c r="M33" s="60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</row>
    <row r="34" spans="1:105" s="13" customFormat="1" x14ac:dyDescent="0.35">
      <c r="A34" s="14"/>
      <c r="B34" s="64"/>
      <c r="C34" s="65"/>
      <c r="D34" s="60"/>
      <c r="E34" s="60"/>
      <c r="F34" s="60"/>
      <c r="G34" s="60"/>
      <c r="H34" s="60"/>
      <c r="I34" s="60"/>
      <c r="J34" s="60"/>
      <c r="K34" s="60" t="s">
        <v>42</v>
      </c>
      <c r="L34" s="60"/>
      <c r="M34" s="60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5" s="13" customFormat="1" x14ac:dyDescent="0.35">
      <c r="A35" s="14"/>
      <c r="B35" s="61" t="s">
        <v>43</v>
      </c>
      <c r="C35" s="59"/>
      <c r="D35" s="59"/>
      <c r="E35" s="59"/>
      <c r="F35" s="60"/>
      <c r="G35" s="60"/>
      <c r="H35" s="60"/>
      <c r="I35" s="60"/>
      <c r="J35" s="60"/>
      <c r="K35" s="60"/>
      <c r="L35" s="60"/>
      <c r="M35" s="60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</row>
    <row r="36" spans="1:105" s="13" customFormat="1" x14ac:dyDescent="0.35">
      <c r="A36" s="14"/>
      <c r="B36" s="66">
        <v>3104</v>
      </c>
      <c r="C36" s="67" t="s">
        <v>40</v>
      </c>
      <c r="D36" s="62"/>
      <c r="E36" s="59"/>
      <c r="F36" s="60"/>
      <c r="G36" s="60"/>
      <c r="H36" s="60"/>
      <c r="I36" s="60"/>
      <c r="J36" s="60"/>
      <c r="K36" s="60"/>
      <c r="L36" s="60"/>
      <c r="M36" s="60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</row>
    <row r="37" spans="1:105" s="13" customFormat="1" x14ac:dyDescent="0.35">
      <c r="A37" s="14"/>
      <c r="B37" s="66">
        <v>133320</v>
      </c>
      <c r="C37" s="67" t="s">
        <v>41</v>
      </c>
      <c r="D37" s="62"/>
      <c r="E37" s="59"/>
      <c r="F37" s="60"/>
      <c r="G37" s="60"/>
      <c r="H37" s="60"/>
      <c r="I37" s="60"/>
      <c r="J37" s="60"/>
      <c r="K37" s="60"/>
      <c r="L37" s="60"/>
      <c r="M37" s="60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</row>
    <row r="38" spans="1:105" s="13" customFormat="1" x14ac:dyDescent="0.35">
      <c r="A38" s="14"/>
      <c r="B38" s="61"/>
      <c r="C38" s="59"/>
      <c r="D38" s="59"/>
      <c r="E38" s="59"/>
      <c r="F38" s="60"/>
      <c r="G38" s="60"/>
      <c r="H38" s="60"/>
      <c r="I38" s="60"/>
      <c r="J38" s="60"/>
      <c r="K38" s="60"/>
      <c r="L38" s="60"/>
      <c r="M38" s="60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</row>
    <row r="39" spans="1:105" s="13" customFormat="1" x14ac:dyDescent="0.35">
      <c r="A39" s="14"/>
      <c r="B39" s="61" t="s">
        <v>44</v>
      </c>
      <c r="C39" s="59"/>
      <c r="D39" s="59"/>
      <c r="E39" s="59"/>
      <c r="F39" s="60"/>
      <c r="G39" s="60"/>
      <c r="H39" s="60"/>
      <c r="I39" s="60"/>
      <c r="J39" s="60"/>
      <c r="K39" s="60"/>
      <c r="L39" s="60"/>
      <c r="M39" s="60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</row>
    <row r="40" spans="1:105" s="13" customFormat="1" x14ac:dyDescent="0.35">
      <c r="A40" s="14"/>
      <c r="B40" s="85" t="s">
        <v>49</v>
      </c>
      <c r="C40" s="86"/>
      <c r="D40" s="69">
        <f>((B33-B32)/(B37-B36))</f>
        <v>7.6519014560422682E-3</v>
      </c>
      <c r="E40" s="76"/>
      <c r="F40" s="77"/>
      <c r="G40" s="78"/>
      <c r="H40" s="60"/>
      <c r="I40" s="60"/>
      <c r="J40" s="60"/>
      <c r="K40" s="60"/>
      <c r="L40" s="60"/>
      <c r="M40" s="60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</row>
    <row r="41" spans="1:105" s="13" customFormat="1" x14ac:dyDescent="0.35">
      <c r="A41" s="14"/>
      <c r="B41" s="73" t="s">
        <v>50</v>
      </c>
      <c r="C41" s="74"/>
      <c r="D41" s="68">
        <f>C24</f>
        <v>3.0906065999999999E-2</v>
      </c>
      <c r="E41" s="73" t="s">
        <v>46</v>
      </c>
      <c r="F41" s="75"/>
      <c r="G41" s="7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13" customFormat="1" x14ac:dyDescent="0.35">
      <c r="A42" s="14"/>
      <c r="B42" s="73" t="s">
        <v>45</v>
      </c>
      <c r="C42" s="74"/>
      <c r="D42" s="68">
        <f>D40/D41</f>
        <v>0.24758574760185487</v>
      </c>
      <c r="E42" s="79"/>
      <c r="F42" s="80"/>
      <c r="G42" s="81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</row>
    <row r="43" spans="1:105" s="13" customFormat="1" x14ac:dyDescent="0.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105" s="13" customFormat="1" x14ac:dyDescent="0.3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</row>
    <row r="45" spans="1:105" s="13" customFormat="1" x14ac:dyDescent="0.3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</row>
    <row r="46" spans="1:105" s="13" customFormat="1" x14ac:dyDescent="0.3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</row>
    <row r="47" spans="1:105" s="13" customFormat="1" x14ac:dyDescent="0.3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</row>
    <row r="48" spans="1:105" s="13" customFormat="1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</row>
    <row r="49" spans="1:105" s="13" customFormat="1" x14ac:dyDescent="0.3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</row>
    <row r="50" spans="1:105" s="13" customFormat="1" x14ac:dyDescent="0.3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</row>
    <row r="51" spans="1:105" s="13" customFormat="1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</row>
    <row r="52" spans="1:105" s="13" customFormat="1" x14ac:dyDescent="0.3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</row>
    <row r="53" spans="1:105" s="13" customFormat="1" x14ac:dyDescent="0.3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</row>
    <row r="54" spans="1:105" s="13" customFormat="1" x14ac:dyDescent="0.3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</row>
    <row r="55" spans="1:105" s="13" customFormat="1" x14ac:dyDescent="0.3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</row>
    <row r="56" spans="1:105" s="13" customFormat="1" x14ac:dyDescent="0.3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</row>
    <row r="57" spans="1:105" s="13" customFormat="1" x14ac:dyDescent="0.3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</row>
    <row r="58" spans="1:105" s="13" customFormat="1" x14ac:dyDescent="0.3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</row>
    <row r="59" spans="1:105" s="13" customFormat="1" x14ac:dyDescent="0.3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</row>
    <row r="60" spans="1:105" s="13" customFormat="1" x14ac:dyDescent="0.3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</row>
    <row r="61" spans="1:105" s="13" customFormat="1" x14ac:dyDescent="0.3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</row>
    <row r="62" spans="1:105" s="13" customFormat="1" x14ac:dyDescent="0.3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</row>
    <row r="63" spans="1:105" s="13" customFormat="1" x14ac:dyDescent="0.3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</row>
    <row r="64" spans="1:105" s="13" customFormat="1" x14ac:dyDescent="0.3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</row>
    <row r="65" spans="1:105" s="13" customFormat="1" x14ac:dyDescent="0.3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</row>
    <row r="66" spans="1:105" s="13" customFormat="1" x14ac:dyDescent="0.3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</row>
    <row r="67" spans="1:105" s="13" customFormat="1" x14ac:dyDescent="0.3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</row>
    <row r="68" spans="1:105" s="13" customFormat="1" x14ac:dyDescent="0.3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</row>
    <row r="69" spans="1:105" s="13" customFormat="1" x14ac:dyDescent="0.3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</row>
    <row r="70" spans="1:105" x14ac:dyDescent="0.3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1:105" x14ac:dyDescent="0.3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1:105" x14ac:dyDescent="0.3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1:105" x14ac:dyDescent="0.3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1:105" x14ac:dyDescent="0.3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1:105" x14ac:dyDescent="0.3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x14ac:dyDescent="0.3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105" x14ac:dyDescent="0.3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</row>
    <row r="78" spans="1:105" x14ac:dyDescent="0.3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</row>
    <row r="80" spans="1:105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</row>
    <row r="81" spans="1:105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</row>
    <row r="82" spans="1:105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</row>
    <row r="83" spans="1:105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</row>
    <row r="84" spans="1:105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</row>
    <row r="85" spans="1:105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</row>
    <row r="87" spans="1:105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</row>
    <row r="88" spans="1:105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1:105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</row>
    <row r="90" spans="1:105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</row>
    <row r="91" spans="1:105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</row>
    <row r="92" spans="1:105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</row>
    <row r="93" spans="1:105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</row>
    <row r="94" spans="1:105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1:105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1:105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</row>
    <row r="97" spans="1:105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</row>
    <row r="98" spans="1:105" x14ac:dyDescent="0.3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</row>
    <row r="99" spans="1:105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</row>
    <row r="100" spans="1:105" x14ac:dyDescent="0.3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</row>
    <row r="101" spans="1:105" x14ac:dyDescent="0.3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</row>
    <row r="102" spans="1:105" x14ac:dyDescent="0.3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</row>
    <row r="103" spans="1:105" x14ac:dyDescent="0.3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</row>
    <row r="104" spans="1:105" x14ac:dyDescent="0.3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</row>
    <row r="105" spans="1:105" x14ac:dyDescent="0.3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</row>
    <row r="106" spans="1:105" x14ac:dyDescent="0.3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</row>
    <row r="107" spans="1:105" x14ac:dyDescent="0.3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</row>
    <row r="108" spans="1:105" x14ac:dyDescent="0.3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</row>
    <row r="109" spans="1:105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</row>
    <row r="110" spans="1:105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</row>
    <row r="111" spans="1:105" x14ac:dyDescent="0.3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</row>
    <row r="112" spans="1:105" x14ac:dyDescent="0.3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</row>
    <row r="113" spans="1:105" x14ac:dyDescent="0.3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</row>
    <row r="114" spans="1:105" x14ac:dyDescent="0.3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</row>
    <row r="115" spans="1:105" x14ac:dyDescent="0.3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</row>
    <row r="116" spans="1:105" x14ac:dyDescent="0.3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</row>
    <row r="117" spans="1:105" x14ac:dyDescent="0.3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</row>
    <row r="118" spans="1:105" x14ac:dyDescent="0.3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</row>
    <row r="119" spans="1:105" x14ac:dyDescent="0.3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</row>
    <row r="120" spans="1:105" x14ac:dyDescent="0.3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</row>
    <row r="121" spans="1:105" x14ac:dyDescent="0.3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</row>
    <row r="122" spans="1:105" x14ac:dyDescent="0.3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</row>
    <row r="123" spans="1:105" x14ac:dyDescent="0.3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</row>
    <row r="124" spans="1:105" x14ac:dyDescent="0.3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</row>
    <row r="125" spans="1:105" x14ac:dyDescent="0.3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</row>
    <row r="126" spans="1:105" x14ac:dyDescent="0.3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</row>
    <row r="127" spans="1:105" x14ac:dyDescent="0.3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</row>
    <row r="128" spans="1:105" x14ac:dyDescent="0.3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</row>
    <row r="129" spans="1:105" x14ac:dyDescent="0.3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</row>
    <row r="130" spans="1:105" x14ac:dyDescent="0.3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</row>
    <row r="131" spans="1:105" x14ac:dyDescent="0.3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</row>
    <row r="132" spans="1:105" x14ac:dyDescent="0.3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</row>
    <row r="133" spans="1:105" x14ac:dyDescent="0.3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</row>
    <row r="134" spans="1:105" x14ac:dyDescent="0.3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</row>
    <row r="135" spans="1:105" x14ac:dyDescent="0.3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</row>
    <row r="136" spans="1:105" x14ac:dyDescent="0.3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</row>
    <row r="137" spans="1:105" x14ac:dyDescent="0.3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</row>
    <row r="138" spans="1:105" x14ac:dyDescent="0.3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</row>
    <row r="139" spans="1:105" x14ac:dyDescent="0.3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</row>
    <row r="140" spans="1:105" x14ac:dyDescent="0.35"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</row>
    <row r="141" spans="1:105" x14ac:dyDescent="0.35"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</row>
    <row r="142" spans="1:105" x14ac:dyDescent="0.35"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</row>
    <row r="143" spans="1:105" x14ac:dyDescent="0.35"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</row>
    <row r="144" spans="1:105" x14ac:dyDescent="0.35"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</row>
    <row r="145" spans="40:105" x14ac:dyDescent="0.35"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</row>
    <row r="146" spans="40:105" x14ac:dyDescent="0.35"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</row>
    <row r="147" spans="40:105" x14ac:dyDescent="0.35"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</row>
    <row r="148" spans="40:105" x14ac:dyDescent="0.35"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</row>
    <row r="149" spans="40:105" x14ac:dyDescent="0.35"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</row>
    <row r="150" spans="40:105" x14ac:dyDescent="0.35"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</row>
    <row r="151" spans="40:105" x14ac:dyDescent="0.35"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</row>
    <row r="152" spans="40:105" x14ac:dyDescent="0.35"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</row>
    <row r="153" spans="40:105" x14ac:dyDescent="0.35"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</row>
    <row r="154" spans="40:105" x14ac:dyDescent="0.35"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</row>
    <row r="155" spans="40:105" x14ac:dyDescent="0.35"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</row>
    <row r="156" spans="40:105" x14ac:dyDescent="0.35"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</row>
    <row r="157" spans="40:105" x14ac:dyDescent="0.35"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</row>
    <row r="158" spans="40:105" x14ac:dyDescent="0.35"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</row>
  </sheetData>
  <mergeCells count="9">
    <mergeCell ref="B42:C42"/>
    <mergeCell ref="E41:G41"/>
    <mergeCell ref="E40:G40"/>
    <mergeCell ref="E42:G42"/>
    <mergeCell ref="B12:C12"/>
    <mergeCell ref="B13:C13"/>
    <mergeCell ref="B18:C18"/>
    <mergeCell ref="B41:C41"/>
    <mergeCell ref="B40:C40"/>
  </mergeCells>
  <conditionalFormatting sqref="J19:AM19">
    <cfRule type="expression" dxfId="1" priority="1" stopIfTrue="1">
      <formula>ISTEXT(#REF!)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83829-A0DF-46E6-A847-B57CD38CDE2C}">
  <dimension ref="A1:DA156"/>
  <sheetViews>
    <sheetView workbookViewId="0"/>
  </sheetViews>
  <sheetFormatPr defaultColWidth="9.109375" defaultRowHeight="14.4" x14ac:dyDescent="0.35"/>
  <cols>
    <col min="1" max="1" width="24.77734375" style="1" customWidth="1"/>
    <col min="2" max="3" width="9.77734375" style="1" customWidth="1"/>
    <col min="4" max="4" width="33.109375" style="1" customWidth="1"/>
    <col min="5" max="15" width="9.77734375" style="1" customWidth="1"/>
    <col min="16" max="16384" width="9.109375" style="1"/>
  </cols>
  <sheetData>
    <row r="1" spans="1:40" x14ac:dyDescent="0.35">
      <c r="A1" s="1" t="s">
        <v>3</v>
      </c>
    </row>
    <row r="12" spans="1:40" x14ac:dyDescent="0.35">
      <c r="A12" s="48" t="s">
        <v>1</v>
      </c>
      <c r="B12" s="49" t="s">
        <v>2</v>
      </c>
      <c r="C12" s="48"/>
      <c r="D12" s="49" t="s">
        <v>0</v>
      </c>
    </row>
    <row r="13" spans="1:40" x14ac:dyDescent="0.35">
      <c r="A13" s="26" t="s">
        <v>10</v>
      </c>
      <c r="B13" s="28" t="s">
        <v>32</v>
      </c>
      <c r="C13" s="11"/>
      <c r="D13" s="28" t="s">
        <v>33</v>
      </c>
      <c r="F13" s="4"/>
      <c r="H13" s="7"/>
      <c r="I13" s="7"/>
      <c r="J13" s="6"/>
      <c r="K13" s="6"/>
      <c r="L13" s="6"/>
      <c r="M13" s="6"/>
      <c r="N13" s="6"/>
    </row>
    <row r="14" spans="1:40" x14ac:dyDescent="0.35">
      <c r="A14" s="10" t="s">
        <v>13</v>
      </c>
      <c r="B14" s="27" t="s">
        <v>30</v>
      </c>
      <c r="C14" s="26"/>
      <c r="D14" s="28" t="s">
        <v>31</v>
      </c>
      <c r="H14" s="6"/>
      <c r="I14" s="7"/>
      <c r="J14" s="6"/>
      <c r="K14" s="6"/>
      <c r="L14" s="6"/>
      <c r="M14" s="6"/>
      <c r="N14" s="6"/>
    </row>
    <row r="15" spans="1:40" x14ac:dyDescent="0.35">
      <c r="A15" s="10"/>
      <c r="B15" s="28"/>
      <c r="C15" s="11"/>
      <c r="D15" s="11"/>
      <c r="E15" s="28"/>
      <c r="F15" s="4"/>
      <c r="H15" s="2"/>
      <c r="I15" s="3"/>
      <c r="J15" s="3"/>
      <c r="K15" s="3"/>
      <c r="L15" s="3"/>
      <c r="M15" s="3"/>
      <c r="N15" s="3"/>
      <c r="O15" s="3"/>
      <c r="P15" s="3"/>
      <c r="Q15" s="2"/>
      <c r="R15" s="2"/>
    </row>
    <row r="16" spans="1:40" s="18" customFormat="1" x14ac:dyDescent="0.35">
      <c r="A16" s="50"/>
      <c r="B16" s="51" t="s">
        <v>34</v>
      </c>
      <c r="C16" s="51" t="s">
        <v>30</v>
      </c>
      <c r="D16" s="14"/>
      <c r="E16" s="1"/>
      <c r="F16" s="1"/>
      <c r="G16" s="1"/>
      <c r="H16" s="15"/>
      <c r="I16" s="15"/>
      <c r="J16" s="15"/>
      <c r="K16" s="15"/>
      <c r="L16" s="15"/>
      <c r="M16" s="15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105" s="18" customFormat="1" x14ac:dyDescent="0.35">
      <c r="A17" s="50"/>
      <c r="B17" s="56">
        <v>-40</v>
      </c>
      <c r="C17" s="29">
        <v>0.91600000000000004</v>
      </c>
      <c r="D17" s="14"/>
      <c r="E17" s="4"/>
      <c r="F17" s="4"/>
      <c r="G17" s="1"/>
      <c r="H17" s="15"/>
      <c r="I17" s="15"/>
      <c r="J17" s="15"/>
      <c r="K17" s="15"/>
      <c r="L17" s="15"/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105" s="8" customFormat="1" x14ac:dyDescent="0.35">
      <c r="A18" s="50"/>
      <c r="B18" s="56">
        <v>0</v>
      </c>
      <c r="C18" s="29">
        <v>0.95099999999999996</v>
      </c>
      <c r="D18" s="14"/>
      <c r="E18" s="4"/>
      <c r="F18" s="4"/>
      <c r="G18" s="1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105" s="13" customFormat="1" x14ac:dyDescent="0.35">
      <c r="A19" s="50"/>
      <c r="B19" s="56">
        <v>20</v>
      </c>
      <c r="C19" s="29">
        <v>0.96899999999999997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13" customFormat="1" x14ac:dyDescent="0.35">
      <c r="A20" s="50"/>
      <c r="B20" s="56">
        <v>40</v>
      </c>
      <c r="C20" s="29">
        <v>0.98799999999999999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13" customFormat="1" x14ac:dyDescent="0.35">
      <c r="A21" s="50"/>
      <c r="B21" s="56">
        <v>60</v>
      </c>
      <c r="C21" s="29">
        <v>1.008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13" customFormat="1" x14ac:dyDescent="0.35">
      <c r="A22" s="50"/>
      <c r="B22" s="56">
        <v>80</v>
      </c>
      <c r="C22" s="29">
        <v>1.0289999999999999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13" customFormat="1" x14ac:dyDescent="0.35">
      <c r="A23" s="50"/>
      <c r="B23" s="56">
        <v>120</v>
      </c>
      <c r="C23" s="57">
        <v>1.073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  <row r="24" spans="1:105" s="13" customFormat="1" x14ac:dyDescent="0.35">
      <c r="A24" s="50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 s="13" customFormat="1" x14ac:dyDescent="0.35">
      <c r="A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</row>
    <row r="26" spans="1:105" s="13" customFormat="1" x14ac:dyDescent="0.35">
      <c r="A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</row>
    <row r="27" spans="1:105" s="13" customFormat="1" x14ac:dyDescent="0.35">
      <c r="A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</row>
    <row r="28" spans="1:105" s="13" customFormat="1" x14ac:dyDescent="0.3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</row>
    <row r="29" spans="1:105" s="13" customFormat="1" x14ac:dyDescent="0.3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</row>
    <row r="30" spans="1:105" s="13" customFormat="1" x14ac:dyDescent="0.3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</row>
    <row r="31" spans="1:105" s="13" customFormat="1" x14ac:dyDescent="0.3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</row>
    <row r="32" spans="1:105" s="13" customFormat="1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</row>
    <row r="33" spans="1:105" s="13" customFormat="1" x14ac:dyDescent="0.3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</row>
    <row r="34" spans="1:105" s="13" customFormat="1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5" s="13" customFormat="1" x14ac:dyDescent="0.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</row>
    <row r="36" spans="1:105" s="13" customFormat="1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</row>
    <row r="37" spans="1:105" s="13" customFormat="1" x14ac:dyDescent="0.3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</row>
    <row r="38" spans="1:105" s="13" customFormat="1" x14ac:dyDescent="0.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</row>
    <row r="39" spans="1:105" s="13" customFormat="1" x14ac:dyDescent="0.3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</row>
    <row r="40" spans="1:105" s="13" customFormat="1" x14ac:dyDescent="0.3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</row>
    <row r="41" spans="1:105" s="13" customFormat="1" x14ac:dyDescent="0.3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</row>
    <row r="42" spans="1:105" s="13" customFormat="1" x14ac:dyDescent="0.3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</row>
    <row r="43" spans="1:105" s="13" customFormat="1" x14ac:dyDescent="0.3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105" s="13" customFormat="1" x14ac:dyDescent="0.3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</row>
    <row r="45" spans="1:105" s="13" customFormat="1" x14ac:dyDescent="0.3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</row>
    <row r="46" spans="1:105" s="13" customFormat="1" x14ac:dyDescent="0.3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</row>
    <row r="47" spans="1:105" s="13" customFormat="1" x14ac:dyDescent="0.3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</row>
    <row r="48" spans="1:105" s="13" customFormat="1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</row>
    <row r="49" spans="1:105" s="13" customFormat="1" x14ac:dyDescent="0.3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</row>
    <row r="50" spans="1:105" s="13" customFormat="1" x14ac:dyDescent="0.3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</row>
    <row r="51" spans="1:105" s="13" customFormat="1" x14ac:dyDescent="0.3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</row>
    <row r="52" spans="1:105" s="13" customFormat="1" x14ac:dyDescent="0.3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</row>
    <row r="53" spans="1:105" s="13" customFormat="1" x14ac:dyDescent="0.3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</row>
    <row r="54" spans="1:105" s="13" customFormat="1" x14ac:dyDescent="0.3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</row>
    <row r="55" spans="1:105" s="13" customFormat="1" x14ac:dyDescent="0.3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</row>
    <row r="56" spans="1:105" s="13" customFormat="1" x14ac:dyDescent="0.3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</row>
    <row r="57" spans="1:105" s="13" customFormat="1" x14ac:dyDescent="0.3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</row>
    <row r="58" spans="1:105" s="13" customFormat="1" x14ac:dyDescent="0.3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</row>
    <row r="59" spans="1:105" s="13" customFormat="1" x14ac:dyDescent="0.3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</row>
    <row r="60" spans="1:105" s="13" customFormat="1" x14ac:dyDescent="0.3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</row>
    <row r="61" spans="1:105" s="13" customFormat="1" x14ac:dyDescent="0.3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</row>
    <row r="62" spans="1:105" s="13" customFormat="1" x14ac:dyDescent="0.3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</row>
    <row r="63" spans="1:105" s="13" customFormat="1" x14ac:dyDescent="0.3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</row>
    <row r="64" spans="1:105" s="13" customFormat="1" x14ac:dyDescent="0.3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</row>
    <row r="65" spans="1:105" s="13" customFormat="1" x14ac:dyDescent="0.3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</row>
    <row r="66" spans="1:105" s="13" customFormat="1" x14ac:dyDescent="0.3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</row>
    <row r="67" spans="1:105" s="13" customFormat="1" x14ac:dyDescent="0.3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</row>
    <row r="68" spans="1:105" x14ac:dyDescent="0.3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05" x14ac:dyDescent="0.3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</row>
    <row r="70" spans="1:105" x14ac:dyDescent="0.3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1:105" x14ac:dyDescent="0.3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1:105" x14ac:dyDescent="0.3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1:105" x14ac:dyDescent="0.3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1:105" x14ac:dyDescent="0.3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1:105" x14ac:dyDescent="0.3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x14ac:dyDescent="0.3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105" x14ac:dyDescent="0.3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</row>
    <row r="78" spans="1:105" x14ac:dyDescent="0.3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</row>
    <row r="80" spans="1:105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</row>
    <row r="81" spans="1:105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</row>
    <row r="82" spans="1:105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</row>
    <row r="83" spans="1:105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</row>
    <row r="84" spans="1:105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</row>
    <row r="85" spans="1:105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</row>
    <row r="87" spans="1:105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</row>
    <row r="88" spans="1:105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1:105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</row>
    <row r="90" spans="1:105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</row>
    <row r="91" spans="1:105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</row>
    <row r="92" spans="1:105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</row>
    <row r="93" spans="1:105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</row>
    <row r="94" spans="1:105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1:105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1:105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</row>
    <row r="97" spans="1:105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</row>
    <row r="98" spans="1:105" x14ac:dyDescent="0.3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</row>
    <row r="99" spans="1:105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</row>
    <row r="100" spans="1:105" x14ac:dyDescent="0.3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</row>
    <row r="101" spans="1:105" x14ac:dyDescent="0.3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</row>
    <row r="102" spans="1:105" x14ac:dyDescent="0.3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</row>
    <row r="103" spans="1:105" x14ac:dyDescent="0.3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</row>
    <row r="104" spans="1:105" x14ac:dyDescent="0.3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</row>
    <row r="105" spans="1:105" x14ac:dyDescent="0.3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</row>
    <row r="106" spans="1:105" x14ac:dyDescent="0.3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</row>
    <row r="107" spans="1:105" x14ac:dyDescent="0.3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</row>
    <row r="108" spans="1:105" x14ac:dyDescent="0.3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</row>
    <row r="109" spans="1:105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</row>
    <row r="110" spans="1:105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</row>
    <row r="111" spans="1:105" x14ac:dyDescent="0.3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</row>
    <row r="112" spans="1:105" x14ac:dyDescent="0.3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</row>
    <row r="113" spans="1:105" x14ac:dyDescent="0.3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</row>
    <row r="114" spans="1:105" x14ac:dyDescent="0.3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</row>
    <row r="115" spans="1:105" x14ac:dyDescent="0.3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</row>
    <row r="116" spans="1:105" x14ac:dyDescent="0.3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</row>
    <row r="117" spans="1:105" x14ac:dyDescent="0.3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</row>
    <row r="118" spans="1:105" x14ac:dyDescent="0.3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</row>
    <row r="119" spans="1:105" x14ac:dyDescent="0.3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</row>
    <row r="120" spans="1:105" x14ac:dyDescent="0.3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</row>
    <row r="121" spans="1:105" x14ac:dyDescent="0.3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</row>
    <row r="122" spans="1:105" x14ac:dyDescent="0.3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</row>
    <row r="123" spans="1:105" x14ac:dyDescent="0.3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</row>
    <row r="124" spans="1:105" x14ac:dyDescent="0.3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</row>
    <row r="125" spans="1:105" x14ac:dyDescent="0.3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</row>
    <row r="126" spans="1:105" x14ac:dyDescent="0.3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</row>
    <row r="127" spans="1:105" x14ac:dyDescent="0.3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</row>
    <row r="128" spans="1:105" x14ac:dyDescent="0.3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</row>
    <row r="129" spans="1:105" x14ac:dyDescent="0.3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</row>
    <row r="130" spans="1:105" x14ac:dyDescent="0.3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</row>
    <row r="131" spans="1:105" x14ac:dyDescent="0.3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</row>
    <row r="132" spans="1:105" x14ac:dyDescent="0.3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</row>
    <row r="133" spans="1:105" x14ac:dyDescent="0.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</row>
    <row r="134" spans="1:105" x14ac:dyDescent="0.3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</row>
    <row r="135" spans="1:105" x14ac:dyDescent="0.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</row>
    <row r="136" spans="1:105" x14ac:dyDescent="0.3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</row>
    <row r="137" spans="1:105" x14ac:dyDescent="0.3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</row>
    <row r="138" spans="1:105" x14ac:dyDescent="0.35"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</row>
    <row r="139" spans="1:105" x14ac:dyDescent="0.35"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</row>
    <row r="140" spans="1:105" x14ac:dyDescent="0.35"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</row>
    <row r="141" spans="1:105" x14ac:dyDescent="0.35"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</row>
    <row r="142" spans="1:105" x14ac:dyDescent="0.35"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</row>
    <row r="143" spans="1:105" x14ac:dyDescent="0.35"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</row>
    <row r="144" spans="1:105" x14ac:dyDescent="0.35"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</row>
    <row r="145" spans="40:105" x14ac:dyDescent="0.35"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</row>
    <row r="146" spans="40:105" x14ac:dyDescent="0.35"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</row>
    <row r="147" spans="40:105" x14ac:dyDescent="0.35"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</row>
    <row r="148" spans="40:105" x14ac:dyDescent="0.35"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</row>
    <row r="149" spans="40:105" x14ac:dyDescent="0.35"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</row>
    <row r="150" spans="40:105" x14ac:dyDescent="0.35"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</row>
    <row r="151" spans="40:105" x14ac:dyDescent="0.35"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</row>
    <row r="152" spans="40:105" x14ac:dyDescent="0.35"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</row>
    <row r="153" spans="40:105" x14ac:dyDescent="0.35"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</row>
    <row r="154" spans="40:105" x14ac:dyDescent="0.35"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</row>
    <row r="155" spans="40:105" x14ac:dyDescent="0.35"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</row>
    <row r="156" spans="40:105" x14ac:dyDescent="0.35"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</row>
  </sheetData>
  <conditionalFormatting sqref="H18:AM18">
    <cfRule type="expression" dxfId="0" priority="1" stopIfTrue="1">
      <formula>ISTEXT(#REF!)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ID 2000 Details</vt:lpstr>
      <vt:lpstr>Flow per pulse</vt:lpstr>
      <vt:lpstr>Dead Time</vt:lpstr>
      <vt:lpstr>Constants</vt:lpstr>
      <vt:lpstr>Fuel Mass Multiplier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ID_BOOTH</cp:lastModifiedBy>
  <dcterms:created xsi:type="dcterms:W3CDTF">2009-07-22T19:57:52Z</dcterms:created>
  <dcterms:modified xsi:type="dcterms:W3CDTF">2019-05-28T19:08:02Z</dcterms:modified>
</cp:coreProperties>
</file>