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10584" activeTab="0"/>
  </bookViews>
  <sheets>
    <sheet name="Notes" sheetId="1" r:id="rId1"/>
    <sheet name="Small Pulse Adjust" sheetId="2" r:id="rId2"/>
    <sheet name="Injector Pw Voltage Adjustment" sheetId="3" r:id="rId3"/>
    <sheet name="Injector Flow Base" sheetId="4" r:id="rId4"/>
    <sheet name="Change Log" sheetId="5" r:id="rId5"/>
  </sheets>
  <definedNames/>
  <calcPr fullCalcOnLoad="1"/>
</workbook>
</file>

<file path=xl/sharedStrings.xml><?xml version="1.0" encoding="utf-8"?>
<sst xmlns="http://schemas.openxmlformats.org/spreadsheetml/2006/main" count="49" uniqueCount="17">
  <si>
    <t>Scale %</t>
  </si>
  <si>
    <t>g/sec</t>
  </si>
  <si>
    <t>g/sec scaled</t>
  </si>
  <si>
    <t>lb/hr</t>
  </si>
  <si>
    <t>lb/hr scaled</t>
  </si>
  <si>
    <t>(kpa)</t>
  </si>
  <si>
    <t>Small Pulse Adjust (msec) vs Effective Pulsewidth (msec)</t>
  </si>
  <si>
    <t>Small Pulse Threshold</t>
  </si>
  <si>
    <t>Minimum Injector Pulsewidth</t>
  </si>
  <si>
    <t>Default Minimum Injector Pulsewidth</t>
  </si>
  <si>
    <t>Voltage Adjust (msec) vs. Manifold Vacuum (kpa) vs. Battery Volts</t>
  </si>
  <si>
    <t>Voltage Adjust (msec) vs. Differential Fuel Pressure (kpa) vs. Battery Volts</t>
  </si>
  <si>
    <t>Flow vs. Manifold Vacuum (kpa)</t>
  </si>
  <si>
    <t>Flow vs. Differential Fuel Pressure (kpa)</t>
  </si>
  <si>
    <t>INJECTOR DYNAMICS</t>
  </si>
  <si>
    <t>Created - PY</t>
  </si>
  <si>
    <t>Flow update -SW</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</si>
</sst>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
    <numFmt numFmtId="169" formatCode="0.0000000000"/>
    <numFmt numFmtId="170" formatCode="0.000000"/>
    <numFmt numFmtId="171" formatCode="0.0000000"/>
  </numFmts>
  <fonts count="5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rebuchet MS"/>
      <family val="2"/>
    </font>
    <font>
      <b/>
      <sz val="10"/>
      <color indexed="9"/>
      <name val="Trebuchet MS"/>
      <family val="2"/>
    </font>
    <font>
      <sz val="8"/>
      <name val="Arial"/>
      <family val="2"/>
    </font>
    <font>
      <sz val="10"/>
      <name val="Trebuchet MS"/>
      <family val="2"/>
    </font>
    <font>
      <b/>
      <sz val="10"/>
      <name val="Arial"/>
      <family val="2"/>
    </font>
    <font>
      <b/>
      <sz val="10"/>
      <color indexed="22"/>
      <name val="Trebuchet MS"/>
      <family val="2"/>
    </font>
    <font>
      <sz val="10"/>
      <color indexed="22"/>
      <name val="Trebuchet MS"/>
      <family val="2"/>
    </font>
    <font>
      <sz val="10"/>
      <color indexed="22"/>
      <name val="Arial"/>
      <family val="2"/>
    </font>
    <font>
      <sz val="14"/>
      <color indexed="8"/>
      <name val="Calibri"/>
      <family val="0"/>
    </font>
    <font>
      <b/>
      <i/>
      <sz val="32"/>
      <color indexed="9"/>
      <name val="Eras Demi ITC"/>
      <family val="0"/>
    </font>
    <font>
      <b/>
      <i/>
      <vertAlign val="superscript"/>
      <sz val="32"/>
      <color indexed="9"/>
      <name val="Eras Demi ITC"/>
      <family val="0"/>
    </font>
    <font>
      <sz val="11"/>
      <color indexed="9"/>
      <name val="Eras Demi ITC"/>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CBCBCB"/>
      <name val="Trebuchet MS"/>
      <family val="2"/>
    </font>
    <font>
      <sz val="10"/>
      <color rgb="FFCBCBCB"/>
      <name val="Trebuchet MS"/>
      <family val="2"/>
    </font>
    <font>
      <sz val="10"/>
      <color rgb="FFCBCBCB"/>
      <name val="Arial"/>
      <family val="2"/>
    </font>
  </fonts>
  <fills count="5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color indexed="63"/>
      </left>
      <right style="thin">
        <color rgb="FFE58A21"/>
      </right>
      <top style="thin">
        <color rgb="FFE58A21"/>
      </top>
      <bottom style="thin">
        <color rgb="FFE58A21"/>
      </bottom>
    </border>
    <border>
      <left style="thin">
        <color rgb="FF1C7EC2"/>
      </left>
      <right>
        <color indexed="63"/>
      </right>
      <top>
        <color indexed="63"/>
      </top>
      <bottom>
        <color indexed="63"/>
      </bottom>
    </border>
    <border>
      <left>
        <color indexed="63"/>
      </left>
      <right>
        <color indexed="63"/>
      </right>
      <top>
        <color indexed="63"/>
      </top>
      <bottom style="thin">
        <color rgb="FF1C7EC2"/>
      </bottom>
    </border>
    <border>
      <left style="thin">
        <color rgb="FF1C7EC2"/>
      </left>
      <right style="thin">
        <color rgb="FF1C7EC2"/>
      </right>
      <top style="thin">
        <color rgb="FF1C7EC2"/>
      </top>
      <bottom>
        <color indexed="63"/>
      </bottom>
    </border>
    <border>
      <left style="thin">
        <color rgb="FF1C7EC2"/>
      </left>
      <right style="thin">
        <color rgb="FF1C7EC2"/>
      </right>
      <top>
        <color indexed="63"/>
      </top>
      <bottom style="thin">
        <color rgb="FF1C7EC2"/>
      </bottom>
    </border>
    <border>
      <left style="thin">
        <color rgb="FF1C7EC2"/>
      </left>
      <right style="thin">
        <color rgb="FF1C7EC2"/>
      </right>
      <top>
        <color indexed="63"/>
      </top>
      <bottom>
        <color indexed="63"/>
      </bottom>
    </border>
    <border>
      <left>
        <color indexed="63"/>
      </left>
      <right style="thin">
        <color rgb="FF1C7EC2"/>
      </right>
      <top style="thin">
        <color rgb="FF1C7EC2"/>
      </top>
      <bottom style="thin">
        <color rgb="FF1C7EC2"/>
      </bottom>
    </border>
    <border>
      <left style="thin">
        <color theme="0"/>
      </left>
      <right style="thin">
        <color theme="0"/>
      </right>
      <top>
        <color indexed="63"/>
      </top>
      <bottom style="thin">
        <color theme="0"/>
      </bottom>
    </border>
    <border>
      <left>
        <color indexed="63"/>
      </left>
      <right>
        <color indexed="63"/>
      </right>
      <top style="thin">
        <color rgb="FFE58A21"/>
      </top>
      <bottom style="thin">
        <color rgb="FFE58A21"/>
      </bottom>
    </border>
    <border>
      <left style="thin">
        <color theme="0"/>
      </left>
      <right>
        <color indexed="63"/>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style="thin">
        <color theme="0"/>
      </top>
      <bottom style="thin">
        <color theme="0"/>
      </bottom>
    </border>
    <border>
      <left>
        <color indexed="63"/>
      </left>
      <right>
        <color indexed="63"/>
      </right>
      <top style="thin">
        <color rgb="FF1C7EC2"/>
      </top>
      <bottom style="thin">
        <color rgb="FF1C7EC2"/>
      </bottom>
    </border>
    <border>
      <left style="thin">
        <color rgb="FFE58A21"/>
      </left>
      <right>
        <color indexed="63"/>
      </right>
      <top style="thin">
        <color rgb="FFE58A21"/>
      </top>
      <bottom style="thin">
        <color rgb="FFE58A21"/>
      </bottom>
    </border>
    <border>
      <left>
        <color indexed="63"/>
      </left>
      <right>
        <color indexed="63"/>
      </right>
      <top style="thin">
        <color rgb="FF1C7EC2"/>
      </top>
      <bottom>
        <color indexed="63"/>
      </bottom>
    </border>
    <border>
      <left>
        <color indexed="63"/>
      </left>
      <right style="thin">
        <color rgb="FF1C7EC2"/>
      </right>
      <top style="thin">
        <color rgb="FF1C7EC2"/>
      </top>
      <bottom>
        <color indexed="63"/>
      </bottom>
    </border>
    <border>
      <left>
        <color indexed="63"/>
      </left>
      <right style="thin">
        <color rgb="FF1C7EC2"/>
      </right>
      <top>
        <color indexed="63"/>
      </top>
      <bottom>
        <color indexed="63"/>
      </bottom>
    </border>
    <border>
      <left style="thin">
        <color rgb="FF1C7EC2"/>
      </left>
      <right>
        <color indexed="63"/>
      </right>
      <top>
        <color indexed="63"/>
      </top>
      <bottom style="thin">
        <color rgb="FF1C7EC2"/>
      </bottom>
    </border>
    <border>
      <left style="thin">
        <color rgb="FF1C7EC2"/>
      </left>
      <right>
        <color indexed="63"/>
      </right>
      <top style="thin">
        <color rgb="FF1C7EC2"/>
      </top>
      <bottom style="thin">
        <color rgb="FF1C7EC2"/>
      </bottom>
    </border>
    <border>
      <left style="thin">
        <color rgb="FF1C7EC2"/>
      </left>
      <right>
        <color indexed="63"/>
      </right>
      <top style="thin">
        <color rgb="FF1C7EC2"/>
      </top>
      <bottom>
        <color indexed="63"/>
      </bottom>
    </border>
    <border>
      <left>
        <color indexed="63"/>
      </left>
      <right style="thin">
        <color rgb="FF1C7EC2"/>
      </right>
      <top>
        <color indexed="63"/>
      </top>
      <bottom style="thin">
        <color rgb="FF1C7EC2"/>
      </bottom>
    </border>
    <border>
      <left>
        <color indexed="63"/>
      </left>
      <right style="thin">
        <color theme="0"/>
      </right>
      <top style="thin">
        <color theme="0"/>
      </top>
      <bottom style="thin">
        <color theme="0"/>
      </bottom>
    </border>
    <border>
      <left style="thin"/>
      <right style="thin"/>
      <top style="thin"/>
      <bottom style="thin"/>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s>
  <cellStyleXfs count="2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4" fillId="45" borderId="1" applyNumberFormat="0" applyAlignment="0" applyProtection="0"/>
    <xf numFmtId="0" fontId="4" fillId="45" borderId="1" applyNumberFormat="0" applyAlignment="0" applyProtection="0"/>
    <xf numFmtId="0" fontId="4" fillId="45" borderId="1" applyNumberFormat="0" applyAlignment="0" applyProtection="0"/>
    <xf numFmtId="0" fontId="35" fillId="46" borderId="2" applyNumberFormat="0" applyAlignment="0" applyProtection="0"/>
    <xf numFmtId="0" fontId="35" fillId="46" borderId="2" applyNumberFormat="0" applyAlignment="0" applyProtection="0"/>
    <xf numFmtId="0" fontId="5" fillId="47" borderId="3" applyNumberFormat="0" applyAlignment="0" applyProtection="0"/>
    <xf numFmtId="0" fontId="5" fillId="47" borderId="3" applyNumberFormat="0" applyAlignment="0" applyProtection="0"/>
    <xf numFmtId="0" fontId="5" fillId="47" borderId="3" applyNumberFormat="0" applyAlignment="0" applyProtection="0"/>
    <xf numFmtId="0" fontId="36" fillId="48" borderId="4" applyNumberFormat="0" applyAlignment="0" applyProtection="0"/>
    <xf numFmtId="0" fontId="3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42" fillId="50" borderId="2" applyNumberFormat="0" applyAlignment="0" applyProtection="0"/>
    <xf numFmtId="0" fontId="42" fillId="50" borderId="2" applyNumberFormat="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32" fillId="54" borderId="14" applyNumberFormat="0" applyFont="0" applyAlignment="0" applyProtection="0"/>
    <xf numFmtId="0" fontId="32" fillId="54" borderId="14" applyNumberFormat="0" applyFont="0" applyAlignment="0" applyProtection="0"/>
    <xf numFmtId="0" fontId="16" fillId="45" borderId="15" applyNumberFormat="0" applyAlignment="0" applyProtection="0"/>
    <xf numFmtId="0" fontId="16" fillId="45" borderId="15" applyNumberFormat="0" applyAlignment="0" applyProtection="0"/>
    <xf numFmtId="0" fontId="16" fillId="45" borderId="15" applyNumberFormat="0" applyAlignment="0" applyProtection="0"/>
    <xf numFmtId="0" fontId="45" fillId="46" borderId="16" applyNumberFormat="0" applyAlignment="0" applyProtection="0"/>
    <xf numFmtId="0" fontId="45" fillId="46" borderId="16"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cellStyleXfs>
  <cellXfs count="71">
    <xf numFmtId="0" fontId="0" fillId="0" borderId="0" xfId="0" applyAlignment="1">
      <alignment/>
    </xf>
    <xf numFmtId="0" fontId="20" fillId="55" borderId="0" xfId="0" applyFont="1" applyFill="1" applyAlignment="1">
      <alignment/>
    </xf>
    <xf numFmtId="0" fontId="21" fillId="55" borderId="0" xfId="0" applyFont="1" applyFill="1" applyAlignment="1">
      <alignment horizontal="center" vertical="center"/>
    </xf>
    <xf numFmtId="2" fontId="20" fillId="55" borderId="0" xfId="0" applyNumberFormat="1" applyFont="1" applyFill="1" applyBorder="1" applyAlignment="1">
      <alignment horizontal="center"/>
    </xf>
    <xf numFmtId="0" fontId="23" fillId="55" borderId="0" xfId="0" applyFont="1" applyFill="1" applyAlignment="1">
      <alignment/>
    </xf>
    <xf numFmtId="165" fontId="49" fillId="55" borderId="0" xfId="0" applyNumberFormat="1" applyFont="1" applyFill="1" applyBorder="1" applyAlignment="1">
      <alignment horizontal="center" vertical="center"/>
    </xf>
    <xf numFmtId="0" fontId="49" fillId="55" borderId="0" xfId="0" applyFont="1" applyFill="1" applyAlignment="1">
      <alignment horizontal="center" vertical="center"/>
    </xf>
    <xf numFmtId="164" fontId="50" fillId="55" borderId="19" xfId="0" applyNumberFormat="1" applyFont="1" applyFill="1" applyBorder="1" applyAlignment="1">
      <alignment horizontal="center" vertical="center"/>
    </xf>
    <xf numFmtId="164" fontId="50" fillId="55" borderId="20" xfId="0" applyNumberFormat="1" applyFont="1" applyFill="1" applyBorder="1" applyAlignment="1">
      <alignment horizontal="center" vertical="center"/>
    </xf>
    <xf numFmtId="2" fontId="50" fillId="55" borderId="0" xfId="0" applyNumberFormat="1" applyFont="1" applyFill="1" applyBorder="1" applyAlignment="1">
      <alignment horizontal="center"/>
    </xf>
    <xf numFmtId="164" fontId="50" fillId="55" borderId="21" xfId="0" applyNumberFormat="1" applyFont="1" applyFill="1" applyBorder="1" applyAlignment="1">
      <alignment horizontal="center" vertical="center"/>
    </xf>
    <xf numFmtId="164" fontId="50" fillId="55" borderId="22" xfId="0" applyNumberFormat="1" applyFont="1" applyFill="1" applyBorder="1" applyAlignment="1">
      <alignment horizontal="center" vertical="center"/>
    </xf>
    <xf numFmtId="164" fontId="50" fillId="55" borderId="23" xfId="0" applyNumberFormat="1" applyFont="1" applyFill="1" applyBorder="1" applyAlignment="1" applyProtection="1">
      <alignment horizontal="center"/>
      <protection hidden="1"/>
    </xf>
    <xf numFmtId="164" fontId="50" fillId="55" borderId="24" xfId="0" applyNumberFormat="1" applyFont="1" applyFill="1" applyBorder="1" applyAlignment="1" applyProtection="1">
      <alignment horizontal="center"/>
      <protection hidden="1"/>
    </xf>
    <xf numFmtId="2" fontId="50" fillId="55" borderId="22" xfId="0" applyNumberFormat="1" applyFont="1" applyFill="1" applyBorder="1" applyAlignment="1" applyProtection="1">
      <alignment horizontal="center"/>
      <protection hidden="1"/>
    </xf>
    <xf numFmtId="164" fontId="49" fillId="55" borderId="25" xfId="0" applyNumberFormat="1" applyFont="1" applyFill="1" applyBorder="1" applyAlignment="1">
      <alignment horizontal="center"/>
    </xf>
    <xf numFmtId="0" fontId="0" fillId="0" borderId="26" xfId="0" applyBorder="1" applyAlignment="1">
      <alignment/>
    </xf>
    <xf numFmtId="164" fontId="50" fillId="55" borderId="27" xfId="0" applyNumberFormat="1" applyFont="1" applyFill="1" applyBorder="1" applyAlignment="1" applyProtection="1">
      <alignment horizontal="center"/>
      <protection hidden="1"/>
    </xf>
    <xf numFmtId="14" fontId="24" fillId="0" borderId="28" xfId="0" applyNumberFormat="1" applyFont="1" applyBorder="1" applyAlignment="1">
      <alignment/>
    </xf>
    <xf numFmtId="0" fontId="0" fillId="0" borderId="29" xfId="0" applyBorder="1" applyAlignment="1">
      <alignment/>
    </xf>
    <xf numFmtId="164" fontId="50" fillId="55" borderId="19" xfId="0" applyNumberFormat="1" applyFont="1" applyFill="1" applyBorder="1" applyAlignment="1" applyProtection="1">
      <alignment horizontal="center"/>
      <protection hidden="1"/>
    </xf>
    <xf numFmtId="0" fontId="0" fillId="0" borderId="30" xfId="0" applyBorder="1" applyAlignment="1">
      <alignment/>
    </xf>
    <xf numFmtId="164" fontId="50" fillId="55" borderId="22" xfId="0" applyNumberFormat="1" applyFont="1" applyFill="1" applyBorder="1" applyAlignment="1" applyProtection="1">
      <alignment horizontal="center"/>
      <protection hidden="1"/>
    </xf>
    <xf numFmtId="2" fontId="50" fillId="55" borderId="22" xfId="0" applyNumberFormat="1" applyFont="1" applyFill="1" applyBorder="1" applyAlignment="1" applyProtection="1">
      <alignment horizontal="center" vertical="center"/>
      <protection hidden="1"/>
    </xf>
    <xf numFmtId="164" fontId="49" fillId="55" borderId="31" xfId="0" applyNumberFormat="1" applyFont="1" applyFill="1" applyBorder="1" applyAlignment="1">
      <alignment horizontal="center"/>
    </xf>
    <xf numFmtId="0" fontId="49" fillId="55" borderId="31" xfId="0" applyFont="1" applyFill="1" applyBorder="1" applyAlignment="1">
      <alignment horizontal="center" vertical="center"/>
    </xf>
    <xf numFmtId="2" fontId="50" fillId="55" borderId="19" xfId="0" applyNumberFormat="1" applyFont="1" applyFill="1" applyBorder="1" applyAlignment="1" applyProtection="1">
      <alignment horizontal="center"/>
      <protection hidden="1"/>
    </xf>
    <xf numFmtId="2" fontId="50" fillId="55" borderId="23" xfId="0" applyNumberFormat="1" applyFont="1" applyFill="1" applyBorder="1" applyAlignment="1" applyProtection="1">
      <alignment horizontal="center"/>
      <protection hidden="1"/>
    </xf>
    <xf numFmtId="164" fontId="50" fillId="55" borderId="32" xfId="0" applyNumberFormat="1" applyFont="1" applyFill="1" applyBorder="1" applyAlignment="1" applyProtection="1">
      <alignment horizontal="center" vertical="center"/>
      <protection hidden="1"/>
    </xf>
    <xf numFmtId="2" fontId="50" fillId="55" borderId="24" xfId="0" applyNumberFormat="1" applyFont="1" applyFill="1" applyBorder="1" applyAlignment="1" applyProtection="1">
      <alignment horizontal="center"/>
      <protection hidden="1"/>
    </xf>
    <xf numFmtId="164" fontId="50" fillId="55" borderId="23" xfId="0" applyNumberFormat="1" applyFont="1" applyFill="1" applyBorder="1" applyAlignment="1" applyProtection="1">
      <alignment horizontal="center" vertical="center"/>
      <protection hidden="1"/>
    </xf>
    <xf numFmtId="164" fontId="50" fillId="55" borderId="24" xfId="0" applyNumberFormat="1" applyFont="1" applyFill="1" applyBorder="1" applyAlignment="1" applyProtection="1">
      <alignment horizontal="center" vertical="center"/>
      <protection hidden="1"/>
    </xf>
    <xf numFmtId="164" fontId="49" fillId="55" borderId="22" xfId="0" applyNumberFormat="1" applyFont="1" applyFill="1" applyBorder="1" applyAlignment="1">
      <alignment horizontal="center"/>
    </xf>
    <xf numFmtId="164" fontId="49" fillId="55" borderId="0" xfId="0" applyNumberFormat="1" applyFont="1" applyFill="1" applyBorder="1" applyAlignment="1">
      <alignment horizontal="center"/>
    </xf>
    <xf numFmtId="164" fontId="20" fillId="55" borderId="27" xfId="0" applyNumberFormat="1" applyFont="1" applyFill="1" applyBorder="1" applyAlignment="1">
      <alignment horizontal="center" vertical="center"/>
    </xf>
    <xf numFmtId="164" fontId="20" fillId="55" borderId="19" xfId="0" applyNumberFormat="1" applyFont="1" applyFill="1" applyBorder="1" applyAlignment="1">
      <alignment horizontal="center" vertical="center"/>
    </xf>
    <xf numFmtId="164" fontId="50" fillId="55" borderId="32" xfId="0" applyNumberFormat="1" applyFont="1" applyFill="1" applyBorder="1" applyAlignment="1">
      <alignment horizontal="center" vertical="center"/>
    </xf>
    <xf numFmtId="164" fontId="50" fillId="55" borderId="27" xfId="0" applyNumberFormat="1" applyFont="1" applyFill="1" applyBorder="1" applyAlignment="1">
      <alignment horizontal="center" vertical="center"/>
    </xf>
    <xf numFmtId="164" fontId="50" fillId="55" borderId="33" xfId="0" applyNumberFormat="1" applyFont="1" applyFill="1" applyBorder="1" applyAlignment="1">
      <alignment horizontal="center" vertical="center"/>
    </xf>
    <xf numFmtId="164" fontId="50" fillId="55" borderId="34" xfId="0" applyNumberFormat="1" applyFont="1" applyFill="1" applyBorder="1" applyAlignment="1">
      <alignment horizontal="center" vertical="center"/>
    </xf>
    <xf numFmtId="164" fontId="50" fillId="55" borderId="35" xfId="0" applyNumberFormat="1" applyFont="1" applyFill="1" applyBorder="1" applyAlignment="1">
      <alignment horizontal="center" vertical="center"/>
    </xf>
    <xf numFmtId="164" fontId="50" fillId="55" borderId="36" xfId="0" applyNumberFormat="1" applyFont="1" applyFill="1" applyBorder="1" applyAlignment="1">
      <alignment horizontal="center" vertical="center"/>
    </xf>
    <xf numFmtId="164" fontId="50" fillId="55" borderId="23" xfId="0" applyNumberFormat="1" applyFont="1" applyFill="1" applyBorder="1" applyAlignment="1">
      <alignment horizontal="center" vertical="center"/>
    </xf>
    <xf numFmtId="164" fontId="49" fillId="55" borderId="0" xfId="0" applyNumberFormat="1" applyFont="1" applyFill="1" applyBorder="1" applyAlignment="1">
      <alignment horizontal="center" vertical="center"/>
    </xf>
    <xf numFmtId="0" fontId="49" fillId="55" borderId="0" xfId="0" applyFont="1" applyFill="1" applyAlignment="1">
      <alignment/>
    </xf>
    <xf numFmtId="0" fontId="50" fillId="55" borderId="0" xfId="0" applyFont="1" applyFill="1" applyAlignment="1">
      <alignment/>
    </xf>
    <xf numFmtId="164" fontId="50" fillId="55" borderId="32" xfId="0" applyNumberFormat="1" applyFont="1" applyFill="1" applyBorder="1" applyAlignment="1" applyProtection="1">
      <alignment horizontal="center"/>
      <protection hidden="1"/>
    </xf>
    <xf numFmtId="164" fontId="50" fillId="55" borderId="22" xfId="0" applyNumberFormat="1" applyFont="1" applyFill="1" applyBorder="1" applyAlignment="1" applyProtection="1">
      <alignment horizontal="center" vertical="center"/>
      <protection hidden="1"/>
    </xf>
    <xf numFmtId="0" fontId="49" fillId="55" borderId="37" xfId="0" applyFont="1" applyFill="1" applyBorder="1" applyAlignment="1">
      <alignment horizontal="center" vertical="center"/>
    </xf>
    <xf numFmtId="2" fontId="50" fillId="55" borderId="27" xfId="0" applyNumberFormat="1" applyFont="1" applyFill="1" applyBorder="1" applyAlignment="1" applyProtection="1">
      <alignment horizontal="center" vertical="center"/>
      <protection hidden="1"/>
    </xf>
    <xf numFmtId="2" fontId="50" fillId="55" borderId="23" xfId="0" applyNumberFormat="1" applyFont="1" applyFill="1" applyBorder="1" applyAlignment="1" applyProtection="1">
      <alignment horizontal="center" vertical="center"/>
      <protection hidden="1"/>
    </xf>
    <xf numFmtId="2" fontId="50" fillId="55" borderId="24" xfId="0" applyNumberFormat="1" applyFont="1" applyFill="1" applyBorder="1" applyAlignment="1" applyProtection="1">
      <alignment horizontal="center" vertical="center"/>
      <protection hidden="1"/>
    </xf>
    <xf numFmtId="0" fontId="49" fillId="55" borderId="22" xfId="0" applyFont="1" applyFill="1" applyBorder="1" applyAlignment="1">
      <alignment horizontal="center" vertical="center"/>
    </xf>
    <xf numFmtId="0" fontId="50" fillId="55" borderId="0" xfId="0" applyFont="1" applyFill="1" applyAlignment="1" applyProtection="1">
      <alignment/>
      <protection hidden="1"/>
    </xf>
    <xf numFmtId="166" fontId="49" fillId="55" borderId="0" xfId="0" applyNumberFormat="1" applyFont="1" applyFill="1" applyAlignment="1">
      <alignment horizontal="center" vertical="center"/>
    </xf>
    <xf numFmtId="164" fontId="20" fillId="55" borderId="32" xfId="0" applyNumberFormat="1" applyFont="1" applyFill="1" applyBorder="1" applyAlignment="1">
      <alignment horizontal="center" vertical="center"/>
    </xf>
    <xf numFmtId="164" fontId="50" fillId="55" borderId="38" xfId="0" applyNumberFormat="1" applyFont="1" applyFill="1" applyBorder="1" applyAlignment="1">
      <alignment horizontal="center" vertical="center"/>
    </xf>
    <xf numFmtId="164" fontId="50" fillId="55" borderId="39" xfId="0" applyNumberFormat="1" applyFont="1" applyFill="1" applyBorder="1" applyAlignment="1">
      <alignment horizontal="center" vertical="center"/>
    </xf>
    <xf numFmtId="164" fontId="50" fillId="55" borderId="0" xfId="0" applyNumberFormat="1" applyFont="1" applyFill="1" applyBorder="1" applyAlignment="1">
      <alignment horizontal="center" vertical="center"/>
    </xf>
    <xf numFmtId="164" fontId="50" fillId="55" borderId="24" xfId="0" applyNumberFormat="1" applyFont="1" applyFill="1" applyBorder="1" applyAlignment="1">
      <alignment horizontal="center" vertical="center"/>
    </xf>
    <xf numFmtId="0" fontId="0" fillId="0" borderId="40" xfId="0" applyBorder="1" applyAlignment="1">
      <alignment/>
    </xf>
    <xf numFmtId="0" fontId="49" fillId="55" borderId="37" xfId="0" applyFont="1" applyFill="1" applyBorder="1" applyAlignment="1">
      <alignment horizontal="center" vertical="center"/>
    </xf>
    <xf numFmtId="0" fontId="51" fillId="0" borderId="31" xfId="0" applyFont="1" applyBorder="1" applyAlignment="1">
      <alignment horizontal="center" vertical="center"/>
    </xf>
    <xf numFmtId="0" fontId="49" fillId="55" borderId="31" xfId="0" applyFont="1" applyFill="1" applyBorder="1" applyAlignment="1" applyProtection="1">
      <alignment horizontal="center" vertical="center"/>
      <protection locked="0"/>
    </xf>
    <xf numFmtId="0" fontId="51" fillId="0" borderId="25" xfId="0" applyFont="1" applyBorder="1" applyAlignment="1" applyProtection="1">
      <alignment horizontal="center" vertical="center"/>
      <protection locked="0"/>
    </xf>
    <xf numFmtId="2" fontId="49" fillId="55" borderId="31" xfId="0" applyNumberFormat="1" applyFont="1" applyFill="1" applyBorder="1" applyAlignment="1" applyProtection="1">
      <alignment horizontal="center" vertical="center"/>
      <protection locked="0"/>
    </xf>
    <xf numFmtId="2" fontId="51" fillId="0" borderId="25" xfId="0" applyNumberFormat="1" applyFont="1" applyBorder="1" applyAlignment="1" applyProtection="1">
      <alignment horizontal="center" vertical="center"/>
      <protection locked="0"/>
    </xf>
    <xf numFmtId="0" fontId="0" fillId="0" borderId="41" xfId="0" applyBorder="1" applyAlignment="1">
      <alignment horizontal="left"/>
    </xf>
    <xf numFmtId="0" fontId="0" fillId="0" borderId="42" xfId="0" applyFont="1" applyBorder="1" applyAlignment="1">
      <alignment horizontal="left"/>
    </xf>
    <xf numFmtId="0" fontId="0" fillId="0" borderId="43" xfId="0" applyFont="1" applyBorder="1" applyAlignment="1">
      <alignment horizontal="left"/>
    </xf>
    <xf numFmtId="0" fontId="0" fillId="0" borderId="44" xfId="0" applyFont="1" applyBorder="1" applyAlignment="1">
      <alignment horizontal="left"/>
    </xf>
  </cellXfs>
  <cellStyles count="272">
    <cellStyle name="Normal" xfId="0"/>
    <cellStyle name="20% - Accent1" xfId="15"/>
    <cellStyle name="20% - Accent1 2" xfId="16"/>
    <cellStyle name="20% - Accent1 3" xfId="17"/>
    <cellStyle name="20% - Accent1 4" xfId="18"/>
    <cellStyle name="20% - Accent1 5" xfId="19"/>
    <cellStyle name="20% - Accent2" xfId="20"/>
    <cellStyle name="20% - Accent2 2" xfId="21"/>
    <cellStyle name="20% - Accent2 3" xfId="22"/>
    <cellStyle name="20% - Accent2 4" xfId="23"/>
    <cellStyle name="20% - Accent2 5" xfId="24"/>
    <cellStyle name="20% - Accent3" xfId="25"/>
    <cellStyle name="20% - Accent3 2" xfId="26"/>
    <cellStyle name="20% - Accent3 3" xfId="27"/>
    <cellStyle name="20% - Accent3 4" xfId="28"/>
    <cellStyle name="20% - Accent3 5" xfId="29"/>
    <cellStyle name="20% - Accent4" xfId="30"/>
    <cellStyle name="20% - Accent4 2" xfId="31"/>
    <cellStyle name="20% - Accent4 3" xfId="32"/>
    <cellStyle name="20% - Accent4 4" xfId="33"/>
    <cellStyle name="20% - Accent4 5" xfId="34"/>
    <cellStyle name="20% - Accent5" xfId="35"/>
    <cellStyle name="20% - Accent5 2" xfId="36"/>
    <cellStyle name="20% - Accent5 3" xfId="37"/>
    <cellStyle name="20% - Accent5 4" xfId="38"/>
    <cellStyle name="20% - Accent5 5" xfId="39"/>
    <cellStyle name="20% - Accent6" xfId="40"/>
    <cellStyle name="20% - Accent6 2" xfId="41"/>
    <cellStyle name="20% - Accent6 3" xfId="42"/>
    <cellStyle name="20% - Accent6 4" xfId="43"/>
    <cellStyle name="20% - Accent6 5" xfId="44"/>
    <cellStyle name="40% - Accent1" xfId="45"/>
    <cellStyle name="40% - Accent1 2" xfId="46"/>
    <cellStyle name="40% - Accent1 3" xfId="47"/>
    <cellStyle name="40% - Accent1 4" xfId="48"/>
    <cellStyle name="40% - Accent1 5" xfId="49"/>
    <cellStyle name="40% - Accent2" xfId="50"/>
    <cellStyle name="40% - Accent2 2" xfId="51"/>
    <cellStyle name="40% - Accent2 3" xfId="52"/>
    <cellStyle name="40% - Accent2 4" xfId="53"/>
    <cellStyle name="40% - Accent2 5" xfId="54"/>
    <cellStyle name="40% - Accent3" xfId="55"/>
    <cellStyle name="40% - Accent3 2" xfId="56"/>
    <cellStyle name="40% - Accent3 3" xfId="57"/>
    <cellStyle name="40% - Accent3 4" xfId="58"/>
    <cellStyle name="40% - Accent3 5" xfId="59"/>
    <cellStyle name="40% - Accent4" xfId="60"/>
    <cellStyle name="40% - Accent4 2" xfId="61"/>
    <cellStyle name="40% - Accent4 3" xfId="62"/>
    <cellStyle name="40% - Accent4 4" xfId="63"/>
    <cellStyle name="40% - Accent4 5" xfId="64"/>
    <cellStyle name="40% - Accent5" xfId="65"/>
    <cellStyle name="40% - Accent5 2" xfId="66"/>
    <cellStyle name="40% - Accent5 3" xfId="67"/>
    <cellStyle name="40% - Accent5 4" xfId="68"/>
    <cellStyle name="40% - Accent5 5" xfId="69"/>
    <cellStyle name="40% - Accent6" xfId="70"/>
    <cellStyle name="40% - Accent6 2" xfId="71"/>
    <cellStyle name="40% - Accent6 3" xfId="72"/>
    <cellStyle name="40% - Accent6 4" xfId="73"/>
    <cellStyle name="40% - Accent6 5" xfId="74"/>
    <cellStyle name="60% - Accent1" xfId="75"/>
    <cellStyle name="60% - Accent1 2" xfId="76"/>
    <cellStyle name="60% - Accent1 3" xfId="77"/>
    <cellStyle name="60% - Accent1 4" xfId="78"/>
    <cellStyle name="60% - Accent1 5" xfId="79"/>
    <cellStyle name="60% - Accent2" xfId="80"/>
    <cellStyle name="60% - Accent2 2" xfId="81"/>
    <cellStyle name="60% - Accent2 3" xfId="82"/>
    <cellStyle name="60% - Accent2 4" xfId="83"/>
    <cellStyle name="60% - Accent2 5" xfId="84"/>
    <cellStyle name="60% - Accent3" xfId="85"/>
    <cellStyle name="60% - Accent3 2" xfId="86"/>
    <cellStyle name="60% - Accent3 3" xfId="87"/>
    <cellStyle name="60% - Accent3 4" xfId="88"/>
    <cellStyle name="60% - Accent3 5" xfId="89"/>
    <cellStyle name="60% - Accent4" xfId="90"/>
    <cellStyle name="60% - Accent4 2" xfId="91"/>
    <cellStyle name="60% - Accent4 3" xfId="92"/>
    <cellStyle name="60% - Accent4 4" xfId="93"/>
    <cellStyle name="60% - Accent4 5" xfId="94"/>
    <cellStyle name="60% - Accent5" xfId="95"/>
    <cellStyle name="60% - Accent5 2" xfId="96"/>
    <cellStyle name="60% - Accent5 3" xfId="97"/>
    <cellStyle name="60% - Accent5 4" xfId="98"/>
    <cellStyle name="60% - Accent5 5" xfId="99"/>
    <cellStyle name="60% - Accent6" xfId="100"/>
    <cellStyle name="60% - Accent6 2" xfId="101"/>
    <cellStyle name="60% - Accent6 3" xfId="102"/>
    <cellStyle name="60% - Accent6 4" xfId="103"/>
    <cellStyle name="60% - Accent6 5" xfId="104"/>
    <cellStyle name="Accent1" xfId="105"/>
    <cellStyle name="Accent1 2" xfId="106"/>
    <cellStyle name="Accent1 3" xfId="107"/>
    <cellStyle name="Accent1 4" xfId="108"/>
    <cellStyle name="Accent1 5" xfId="109"/>
    <cellStyle name="Accent2" xfId="110"/>
    <cellStyle name="Accent2 2" xfId="111"/>
    <cellStyle name="Accent2 3" xfId="112"/>
    <cellStyle name="Accent2 4" xfId="113"/>
    <cellStyle name="Accent2 5" xfId="114"/>
    <cellStyle name="Accent3" xfId="115"/>
    <cellStyle name="Accent3 2" xfId="116"/>
    <cellStyle name="Accent3 3" xfId="117"/>
    <cellStyle name="Accent3 4" xfId="118"/>
    <cellStyle name="Accent3 5" xfId="119"/>
    <cellStyle name="Accent4" xfId="120"/>
    <cellStyle name="Accent4 2" xfId="121"/>
    <cellStyle name="Accent4 3" xfId="122"/>
    <cellStyle name="Accent4 4" xfId="123"/>
    <cellStyle name="Accent4 5" xfId="124"/>
    <cellStyle name="Accent5" xfId="125"/>
    <cellStyle name="Accent5 2" xfId="126"/>
    <cellStyle name="Accent5 3" xfId="127"/>
    <cellStyle name="Accent5 4" xfId="128"/>
    <cellStyle name="Accent5 5" xfId="129"/>
    <cellStyle name="Accent6" xfId="130"/>
    <cellStyle name="Accent6 2" xfId="131"/>
    <cellStyle name="Accent6 3" xfId="132"/>
    <cellStyle name="Accent6 4" xfId="133"/>
    <cellStyle name="Accent6 5" xfId="134"/>
    <cellStyle name="Bad" xfId="135"/>
    <cellStyle name="Bad 2" xfId="136"/>
    <cellStyle name="Bad 3" xfId="137"/>
    <cellStyle name="Bad 4" xfId="138"/>
    <cellStyle name="Bad 5" xfId="139"/>
    <cellStyle name="Calculation" xfId="140"/>
    <cellStyle name="Calculation 2" xfId="141"/>
    <cellStyle name="Calculation 3" xfId="142"/>
    <cellStyle name="Calculation 4" xfId="143"/>
    <cellStyle name="Calculation 5" xfId="144"/>
    <cellStyle name="Check Cell" xfId="145"/>
    <cellStyle name="Check Cell 2" xfId="146"/>
    <cellStyle name="Check Cell 3" xfId="147"/>
    <cellStyle name="Check Cell 4" xfId="148"/>
    <cellStyle name="Check Cell 5" xfId="149"/>
    <cellStyle name="Comma" xfId="150"/>
    <cellStyle name="Comma [0]" xfId="151"/>
    <cellStyle name="Currency" xfId="152"/>
    <cellStyle name="Currency [0]" xfId="153"/>
    <cellStyle name="Explanatory Text" xfId="154"/>
    <cellStyle name="Explanatory Text 2" xfId="155"/>
    <cellStyle name="Explanatory Text 3" xfId="156"/>
    <cellStyle name="Explanatory Text 4" xfId="157"/>
    <cellStyle name="Explanatory Text 5" xfId="158"/>
    <cellStyle name="Followed Hyperlink" xfId="159"/>
    <cellStyle name="Good" xfId="160"/>
    <cellStyle name="Good 2" xfId="161"/>
    <cellStyle name="Good 3" xfId="162"/>
    <cellStyle name="Good 4" xfId="163"/>
    <cellStyle name="Good 5" xfId="164"/>
    <cellStyle name="Heading 1" xfId="165"/>
    <cellStyle name="Heading 1 2" xfId="166"/>
    <cellStyle name="Heading 1 2 2" xfId="167"/>
    <cellStyle name="Heading 1 2 2 2" xfId="168"/>
    <cellStyle name="Heading 1 2 2 3" xfId="169"/>
    <cellStyle name="Heading 1 2 2 4" xfId="170"/>
    <cellStyle name="Heading 1 2 2 5" xfId="171"/>
    <cellStyle name="Heading 1 2 2 6" xfId="172"/>
    <cellStyle name="Heading 1 2 3" xfId="173"/>
    <cellStyle name="Heading 1 2 4" xfId="174"/>
    <cellStyle name="Heading 1 2 5" xfId="175"/>
    <cellStyle name="Heading 1 2 6" xfId="176"/>
    <cellStyle name="Heading 1 2 7" xfId="177"/>
    <cellStyle name="Heading 1 3" xfId="178"/>
    <cellStyle name="Heading 1 3 2" xfId="179"/>
    <cellStyle name="Heading 1 3 2 2" xfId="180"/>
    <cellStyle name="Heading 1 3 2 3" xfId="181"/>
    <cellStyle name="Heading 1 3 2 4" xfId="182"/>
    <cellStyle name="Heading 1 3 2 5" xfId="183"/>
    <cellStyle name="Heading 1 3 2 6" xfId="184"/>
    <cellStyle name="Heading 1 3 3" xfId="185"/>
    <cellStyle name="Heading 1 3 4" xfId="186"/>
    <cellStyle name="Heading 1 3 5" xfId="187"/>
    <cellStyle name="Heading 1 3 6" xfId="188"/>
    <cellStyle name="Heading 1 3 7" xfId="189"/>
    <cellStyle name="Heading 1 4" xfId="190"/>
    <cellStyle name="Heading 1 5" xfId="191"/>
    <cellStyle name="Heading 2" xfId="192"/>
    <cellStyle name="Heading 2 2" xfId="193"/>
    <cellStyle name="Heading 2 2 2" xfId="194"/>
    <cellStyle name="Heading 2 2 2 2" xfId="195"/>
    <cellStyle name="Heading 2 2 2 3" xfId="196"/>
    <cellStyle name="Heading 2 2 2 4" xfId="197"/>
    <cellStyle name="Heading 2 2 2 5" xfId="198"/>
    <cellStyle name="Heading 2 2 2 6" xfId="199"/>
    <cellStyle name="Heading 2 2 3" xfId="200"/>
    <cellStyle name="Heading 2 2 4" xfId="201"/>
    <cellStyle name="Heading 2 2 5" xfId="202"/>
    <cellStyle name="Heading 2 2 6" xfId="203"/>
    <cellStyle name="Heading 2 2 7" xfId="204"/>
    <cellStyle name="Heading 2 3" xfId="205"/>
    <cellStyle name="Heading 2 3 2" xfId="206"/>
    <cellStyle name="Heading 2 3 2 2" xfId="207"/>
    <cellStyle name="Heading 2 3 2 3" xfId="208"/>
    <cellStyle name="Heading 2 3 2 4" xfId="209"/>
    <cellStyle name="Heading 2 3 2 5" xfId="210"/>
    <cellStyle name="Heading 2 3 2 6" xfId="211"/>
    <cellStyle name="Heading 2 3 3" xfId="212"/>
    <cellStyle name="Heading 2 3 4" xfId="213"/>
    <cellStyle name="Heading 2 3 5" xfId="214"/>
    <cellStyle name="Heading 2 3 6" xfId="215"/>
    <cellStyle name="Heading 2 3 7" xfId="216"/>
    <cellStyle name="Heading 2 4" xfId="217"/>
    <cellStyle name="Heading 2 5" xfId="218"/>
    <cellStyle name="Heading 3" xfId="219"/>
    <cellStyle name="Heading 3 2" xfId="220"/>
    <cellStyle name="Heading 3 3" xfId="221"/>
    <cellStyle name="Heading 3 4" xfId="222"/>
    <cellStyle name="Heading 3 5" xfId="223"/>
    <cellStyle name="Heading 4" xfId="224"/>
    <cellStyle name="Heading 4 2" xfId="225"/>
    <cellStyle name="Heading 4 3" xfId="226"/>
    <cellStyle name="Heading 4 4" xfId="227"/>
    <cellStyle name="Heading 4 5" xfId="228"/>
    <cellStyle name="Hyperlink" xfId="229"/>
    <cellStyle name="Input" xfId="230"/>
    <cellStyle name="Input 2" xfId="231"/>
    <cellStyle name="Input 3" xfId="232"/>
    <cellStyle name="Input 4" xfId="233"/>
    <cellStyle name="Input 5" xfId="234"/>
    <cellStyle name="Linked Cell" xfId="235"/>
    <cellStyle name="Linked Cell 2" xfId="236"/>
    <cellStyle name="Linked Cell 3" xfId="237"/>
    <cellStyle name="Linked Cell 4" xfId="238"/>
    <cellStyle name="Linked Cell 5" xfId="239"/>
    <cellStyle name="Neutral" xfId="240"/>
    <cellStyle name="Neutral 2" xfId="241"/>
    <cellStyle name="Neutral 3" xfId="242"/>
    <cellStyle name="Neutral 4" xfId="243"/>
    <cellStyle name="Neutral 5" xfId="244"/>
    <cellStyle name="Normal 2" xfId="245"/>
    <cellStyle name="Normal 2 2" xfId="246"/>
    <cellStyle name="Normal 3" xfId="247"/>
    <cellStyle name="Normal 4" xfId="248"/>
    <cellStyle name="Normal 4 2" xfId="249"/>
    <cellStyle name="Normal 5" xfId="250"/>
    <cellStyle name="Normal 5 2" xfId="251"/>
    <cellStyle name="Normal 5 3" xfId="252"/>
    <cellStyle name="Normal 5 3 2" xfId="253"/>
    <cellStyle name="Normal 5 3 3" xfId="254"/>
    <cellStyle name="Normal 5 3 4" xfId="255"/>
    <cellStyle name="Normal 6" xfId="256"/>
    <cellStyle name="Normal 6 2" xfId="257"/>
    <cellStyle name="Normal 6 3" xfId="258"/>
    <cellStyle name="Normal 6 4" xfId="259"/>
    <cellStyle name="Note" xfId="260"/>
    <cellStyle name="Note 2" xfId="261"/>
    <cellStyle name="Note 3" xfId="262"/>
    <cellStyle name="Note 4" xfId="263"/>
    <cellStyle name="Note 5" xfId="264"/>
    <cellStyle name="Output" xfId="265"/>
    <cellStyle name="Output 2" xfId="266"/>
    <cellStyle name="Output 3" xfId="267"/>
    <cellStyle name="Output 4" xfId="268"/>
    <cellStyle name="Output 5" xfId="269"/>
    <cellStyle name="Percent" xfId="270"/>
    <cellStyle name="Title" xfId="271"/>
    <cellStyle name="Title 2" xfId="272"/>
    <cellStyle name="Title 3" xfId="273"/>
    <cellStyle name="Title 4" xfId="274"/>
    <cellStyle name="Title 5" xfId="275"/>
    <cellStyle name="Total" xfId="276"/>
    <cellStyle name="Total 2" xfId="277"/>
    <cellStyle name="Total 3" xfId="278"/>
    <cellStyle name="Total 4" xfId="279"/>
    <cellStyle name="Total 5" xfId="280"/>
    <cellStyle name="Warning Text" xfId="281"/>
    <cellStyle name="Warning Text 2" xfId="282"/>
    <cellStyle name="Warning Text 3" xfId="283"/>
    <cellStyle name="Warning Text 4" xfId="284"/>
    <cellStyle name="Warning Text 5" xfId="2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152400</xdr:rowOff>
    </xdr:from>
    <xdr:to>
      <xdr:col>11</xdr:col>
      <xdr:colOff>381000</xdr:colOff>
      <xdr:row>39</xdr:row>
      <xdr:rowOff>133350</xdr:rowOff>
    </xdr:to>
    <xdr:sp>
      <xdr:nvSpPr>
        <xdr:cNvPr id="1" name="TextBox 2"/>
        <xdr:cNvSpPr txBox="1">
          <a:spLocks noChangeArrowheads="1"/>
        </xdr:cNvSpPr>
      </xdr:nvSpPr>
      <xdr:spPr>
        <a:xfrm>
          <a:off x="752475" y="2276475"/>
          <a:ext cx="6467475" cy="454342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Notes: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flow values can be scaled by changing the </a:t>
          </a:r>
          <a:r>
            <a:rPr lang="en-US" cap="none" sz="1100" b="1" i="0" u="none" baseline="0">
              <a:solidFill>
                <a:srgbClr val="000000"/>
              </a:solidFill>
              <a:latin typeface="Calibri"/>
              <a:ea typeface="Calibri"/>
              <a:cs typeface="Calibri"/>
            </a:rPr>
            <a:t>scale %</a:t>
          </a:r>
          <a:r>
            <a:rPr lang="en-US" cap="none" sz="1100" b="0" i="0" u="none" baseline="0">
              <a:solidFill>
                <a:srgbClr val="000000"/>
              </a:solidFill>
              <a:latin typeface="Calibri"/>
              <a:ea typeface="Calibri"/>
              <a:cs typeface="Calibri"/>
            </a:rPr>
            <a:t> number in the box at the top of the 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red triangle in the upper right corner of a cell denotes a comment.  The comment is visible if you roll the mouse pointer over the cell.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noted, all tables are for  BARO referenced 400 kpa fuel systems.  If your  fuel pressure regulator  is MAP referenced, you will need to populate the tables with the 400 kpa values across the y axis.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400 kpa values for each table are outlined in orange.  If no 400 kpa value exists within a table, the 400 kpa values have been added below the 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numerous minimum pulsewidth tables which vary from one application to the next.  </a:t>
          </a:r>
          <a:r>
            <a:rPr lang="en-US" cap="none" sz="1100" b="1" i="0" u="none" baseline="0">
              <a:solidFill>
                <a:srgbClr val="000000"/>
              </a:solidFill>
              <a:latin typeface="Calibri"/>
              <a:ea typeface="Calibri"/>
              <a:cs typeface="Calibri"/>
            </a:rPr>
            <a:t>All</a:t>
          </a:r>
          <a:r>
            <a:rPr lang="en-US" cap="none" sz="1100" b="0" i="0" u="none" baseline="0">
              <a:solidFill>
                <a:srgbClr val="000000"/>
              </a:solidFill>
              <a:latin typeface="Calibri"/>
              <a:ea typeface="Calibri"/>
              <a:cs typeface="Calibri"/>
            </a:rPr>
            <a:t> minimum pulsewidth values, and default minimum pulsewidth values should be set to the value shown at the top of the Small Pulse Adjust page.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0</xdr:colOff>
      <xdr:row>0</xdr:row>
      <xdr:rowOff>0</xdr:rowOff>
    </xdr:from>
    <xdr:to>
      <xdr:col>33</xdr:col>
      <xdr:colOff>0</xdr:colOff>
      <xdr:row>10</xdr:row>
      <xdr:rowOff>123825</xdr:rowOff>
    </xdr:to>
    <xdr:pic>
      <xdr:nvPicPr>
        <xdr:cNvPr id="2" name="Picture 2"/>
        <xdr:cNvPicPr preferRelativeResize="1">
          <a:picLocks noChangeAspect="1"/>
        </xdr:cNvPicPr>
      </xdr:nvPicPr>
      <xdr:blipFill>
        <a:blip r:embed="rId1"/>
        <a:stretch>
          <a:fillRect/>
        </a:stretch>
      </xdr:blipFill>
      <xdr:spPr>
        <a:xfrm>
          <a:off x="0" y="0"/>
          <a:ext cx="20250150" cy="2028825"/>
        </a:xfrm>
        <a:prstGeom prst="rect">
          <a:avLst/>
        </a:prstGeom>
        <a:noFill/>
        <a:ln w="9525" cmpd="sng">
          <a:noFill/>
        </a:ln>
      </xdr:spPr>
    </xdr:pic>
    <xdr:clientData/>
  </xdr:twoCellAnchor>
  <xdr:oneCellAnchor>
    <xdr:from>
      <xdr:col>10</xdr:col>
      <xdr:colOff>266700</xdr:colOff>
      <xdr:row>3</xdr:row>
      <xdr:rowOff>57150</xdr:rowOff>
    </xdr:from>
    <xdr:ext cx="2943225" cy="1209675"/>
    <xdr:sp>
      <xdr:nvSpPr>
        <xdr:cNvPr id="3" name="TextBox 1"/>
        <xdr:cNvSpPr txBox="1">
          <a:spLocks noChangeArrowheads="1"/>
        </xdr:cNvSpPr>
      </xdr:nvSpPr>
      <xdr:spPr>
        <a:xfrm>
          <a:off x="6496050" y="628650"/>
          <a:ext cx="2943225" cy="1209675"/>
        </a:xfrm>
        <a:prstGeom prst="rect">
          <a:avLst/>
        </a:prstGeom>
        <a:noFill/>
        <a:ln w="9525" cmpd="sng">
          <a:noFill/>
        </a:ln>
      </xdr:spPr>
      <xdr:txBody>
        <a:bodyPr vertOverflow="clip" wrap="square">
          <a:spAutoFit/>
        </a:bodyPr>
        <a:p>
          <a:pPr algn="l">
            <a:defRPr/>
          </a:pPr>
          <a:r>
            <a:rPr lang="en-US" cap="none" sz="3200" b="1" i="1" u="none" baseline="0">
              <a:solidFill>
                <a:srgbClr val="FFFFFF"/>
              </a:solidFill>
              <a:latin typeface="Eras Demi ITC"/>
              <a:ea typeface="Eras Demi ITC"/>
              <a:cs typeface="Eras Demi ITC"/>
            </a:rPr>
            <a:t>ID1300x</a:t>
          </a:r>
          <a:r>
            <a:rPr lang="en-US" cap="none" sz="3200" b="1" i="1" u="none" baseline="30000">
              <a:solidFill>
                <a:srgbClr val="FFFFFF"/>
              </a:solidFill>
              <a:latin typeface="Eras Demi ITC"/>
              <a:ea typeface="Eras Demi ITC"/>
              <a:cs typeface="Eras Demi ITC"/>
            </a:rPr>
            <a:t>2
</a:t>
          </a:r>
          <a:r>
            <a:rPr lang="en-US" cap="none" sz="1100" b="0" i="0" u="none" baseline="0">
              <a:solidFill>
                <a:srgbClr val="FFFFFF"/>
              </a:solidFill>
              <a:latin typeface="Eras Demi ITC"/>
              <a:ea typeface="Eras Demi ITC"/>
              <a:cs typeface="Eras Demi ITC"/>
            </a:rPr>
            <a:t>© Copyright 2018 Yawpower Products, LLC
</a:t>
          </a:r>
          <a:r>
            <a:rPr lang="en-US" cap="none" sz="1100" b="0" i="0" u="none" baseline="0">
              <a:solidFill>
                <a:srgbClr val="FFFFFF"/>
              </a:solidFill>
              <a:latin typeface="Eras Demi ITC"/>
              <a:ea typeface="Eras Demi ITC"/>
              <a:cs typeface="Eras Demi ITC"/>
            </a:rPr>
            <a:t>All Rights Reserved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250150" cy="2028825"/>
        </a:xfrm>
        <a:prstGeom prst="rect">
          <a:avLst/>
        </a:prstGeom>
        <a:noFill/>
        <a:ln w="9525" cmpd="sng">
          <a:noFill/>
        </a:ln>
      </xdr:spPr>
    </xdr:pic>
    <xdr:clientData/>
  </xdr:twoCellAnchor>
  <xdr:oneCellAnchor>
    <xdr:from>
      <xdr:col>10</xdr:col>
      <xdr:colOff>247650</xdr:colOff>
      <xdr:row>3</xdr:row>
      <xdr:rowOff>57150</xdr:rowOff>
    </xdr:from>
    <xdr:ext cx="2990850" cy="1104900"/>
    <xdr:sp>
      <xdr:nvSpPr>
        <xdr:cNvPr id="2" name="TextBox 1"/>
        <xdr:cNvSpPr txBox="1">
          <a:spLocks noChangeArrowheads="1"/>
        </xdr:cNvSpPr>
      </xdr:nvSpPr>
      <xdr:spPr>
        <a:xfrm>
          <a:off x="6477000" y="628650"/>
          <a:ext cx="2990850" cy="1104900"/>
        </a:xfrm>
        <a:prstGeom prst="rect">
          <a:avLst/>
        </a:prstGeom>
        <a:noFill/>
        <a:ln w="9525" cmpd="sng">
          <a:noFill/>
        </a:ln>
      </xdr:spPr>
      <xdr:txBody>
        <a:bodyPr vertOverflow="clip" wrap="square">
          <a:spAutoFit/>
        </a:bodyPr>
        <a:p>
          <a:pPr algn="l">
            <a:defRPr/>
          </a:pPr>
          <a:r>
            <a:rPr lang="en-US" cap="none" sz="3200" b="1" i="1" u="none" baseline="0">
              <a:solidFill>
                <a:srgbClr val="FFFFFF"/>
              </a:solidFill>
              <a:latin typeface="Eras Demi ITC"/>
              <a:ea typeface="Eras Demi ITC"/>
              <a:cs typeface="Eras Demi ITC"/>
            </a:rPr>
            <a:t>ID1300x</a:t>
          </a:r>
          <a:r>
            <a:rPr lang="en-US" cap="none" sz="3200" b="1" i="1" u="none" baseline="30000">
              <a:solidFill>
                <a:srgbClr val="FFFFFF"/>
              </a:solidFill>
              <a:latin typeface="Eras Demi ITC"/>
              <a:ea typeface="Eras Demi ITC"/>
              <a:cs typeface="Eras Demi ITC"/>
            </a:rPr>
            <a:t>2
</a:t>
          </a:r>
          <a:r>
            <a:rPr lang="en-US" cap="none" sz="1100" b="0" i="0" u="none" baseline="0">
              <a:solidFill>
                <a:srgbClr val="FFFFFF"/>
              </a:solidFill>
              <a:latin typeface="Eras Demi ITC"/>
              <a:ea typeface="Eras Demi ITC"/>
              <a:cs typeface="Eras Demi ITC"/>
            </a:rPr>
            <a:t>© Copyright 2018 Yawpower Products, LLC
</a:t>
          </a:r>
          <a:r>
            <a:rPr lang="en-US" cap="none" sz="1100" b="0" i="0" u="none" baseline="0">
              <a:solidFill>
                <a:srgbClr val="FFFFFF"/>
              </a:solidFill>
              <a:latin typeface="Eras Demi ITC"/>
              <a:ea typeface="Eras Demi ITC"/>
              <a:cs typeface="Eras Demi ITC"/>
            </a:rPr>
            <a:t>All Rights Reserved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250150" cy="2028825"/>
        </a:xfrm>
        <a:prstGeom prst="rect">
          <a:avLst/>
        </a:prstGeom>
        <a:noFill/>
        <a:ln w="9525" cmpd="sng">
          <a:noFill/>
        </a:ln>
      </xdr:spPr>
    </xdr:pic>
    <xdr:clientData/>
  </xdr:twoCellAnchor>
  <xdr:oneCellAnchor>
    <xdr:from>
      <xdr:col>10</xdr:col>
      <xdr:colOff>247650</xdr:colOff>
      <xdr:row>3</xdr:row>
      <xdr:rowOff>57150</xdr:rowOff>
    </xdr:from>
    <xdr:ext cx="2990850" cy="1104900"/>
    <xdr:sp>
      <xdr:nvSpPr>
        <xdr:cNvPr id="2" name="TextBox 1"/>
        <xdr:cNvSpPr txBox="1">
          <a:spLocks noChangeArrowheads="1"/>
        </xdr:cNvSpPr>
      </xdr:nvSpPr>
      <xdr:spPr>
        <a:xfrm>
          <a:off x="6477000" y="628650"/>
          <a:ext cx="2990850" cy="1104900"/>
        </a:xfrm>
        <a:prstGeom prst="rect">
          <a:avLst/>
        </a:prstGeom>
        <a:noFill/>
        <a:ln w="9525" cmpd="sng">
          <a:noFill/>
        </a:ln>
      </xdr:spPr>
      <xdr:txBody>
        <a:bodyPr vertOverflow="clip" wrap="square">
          <a:spAutoFit/>
        </a:bodyPr>
        <a:p>
          <a:pPr algn="l">
            <a:defRPr/>
          </a:pPr>
          <a:r>
            <a:rPr lang="en-US" cap="none" sz="3200" b="1" i="1" u="none" baseline="0">
              <a:solidFill>
                <a:srgbClr val="FFFFFF"/>
              </a:solidFill>
              <a:latin typeface="Eras Demi ITC"/>
              <a:ea typeface="Eras Demi ITC"/>
              <a:cs typeface="Eras Demi ITC"/>
            </a:rPr>
            <a:t>ID1300x</a:t>
          </a:r>
          <a:r>
            <a:rPr lang="en-US" cap="none" sz="3200" b="1" i="1" u="none" baseline="30000">
              <a:solidFill>
                <a:srgbClr val="FFFFFF"/>
              </a:solidFill>
              <a:latin typeface="Eras Demi ITC"/>
              <a:ea typeface="Eras Demi ITC"/>
              <a:cs typeface="Eras Demi ITC"/>
            </a:rPr>
            <a:t>2
</a:t>
          </a:r>
          <a:r>
            <a:rPr lang="en-US" cap="none" sz="1100" b="0" i="0" u="none" baseline="0">
              <a:solidFill>
                <a:srgbClr val="FFFFFF"/>
              </a:solidFill>
              <a:latin typeface="Eras Demi ITC"/>
              <a:ea typeface="Eras Demi ITC"/>
              <a:cs typeface="Eras Demi ITC"/>
            </a:rPr>
            <a:t>© Copyright 2018 Yawpower Products, LLC
</a:t>
          </a:r>
          <a:r>
            <a:rPr lang="en-US" cap="none" sz="1100" b="0" i="0" u="none" baseline="0">
              <a:solidFill>
                <a:srgbClr val="FFFFFF"/>
              </a:solidFill>
              <a:latin typeface="Eras Demi ITC"/>
              <a:ea typeface="Eras Demi ITC"/>
              <a:cs typeface="Eras Demi ITC"/>
            </a:rPr>
            <a:t>All Rights Reserved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373975" cy="2028825"/>
        </a:xfrm>
        <a:prstGeom prst="rect">
          <a:avLst/>
        </a:prstGeom>
        <a:noFill/>
        <a:ln w="9525" cmpd="sng">
          <a:noFill/>
        </a:ln>
      </xdr:spPr>
    </xdr:pic>
    <xdr:clientData/>
  </xdr:twoCellAnchor>
  <xdr:oneCellAnchor>
    <xdr:from>
      <xdr:col>10</xdr:col>
      <xdr:colOff>142875</xdr:colOff>
      <xdr:row>3</xdr:row>
      <xdr:rowOff>66675</xdr:rowOff>
    </xdr:from>
    <xdr:ext cx="2990850" cy="1104900"/>
    <xdr:sp>
      <xdr:nvSpPr>
        <xdr:cNvPr id="2" name="TextBox 1"/>
        <xdr:cNvSpPr txBox="1">
          <a:spLocks noChangeArrowheads="1"/>
        </xdr:cNvSpPr>
      </xdr:nvSpPr>
      <xdr:spPr>
        <a:xfrm>
          <a:off x="6496050" y="638175"/>
          <a:ext cx="2990850" cy="1104900"/>
        </a:xfrm>
        <a:prstGeom prst="rect">
          <a:avLst/>
        </a:prstGeom>
        <a:noFill/>
        <a:ln w="9525" cmpd="sng">
          <a:noFill/>
        </a:ln>
      </xdr:spPr>
      <xdr:txBody>
        <a:bodyPr vertOverflow="clip" wrap="square">
          <a:spAutoFit/>
        </a:bodyPr>
        <a:p>
          <a:pPr algn="l">
            <a:defRPr/>
          </a:pPr>
          <a:r>
            <a:rPr lang="en-US" cap="none" sz="3200" b="1" i="1" u="none" baseline="0">
              <a:solidFill>
                <a:srgbClr val="FFFFFF"/>
              </a:solidFill>
              <a:latin typeface="Eras Demi ITC"/>
              <a:ea typeface="Eras Demi ITC"/>
              <a:cs typeface="Eras Demi ITC"/>
            </a:rPr>
            <a:t>ID1300x</a:t>
          </a:r>
          <a:r>
            <a:rPr lang="en-US" cap="none" sz="3200" b="1" i="1" u="none" baseline="30000">
              <a:solidFill>
                <a:srgbClr val="FFFFFF"/>
              </a:solidFill>
              <a:latin typeface="Eras Demi ITC"/>
              <a:ea typeface="Eras Demi ITC"/>
              <a:cs typeface="Eras Demi ITC"/>
            </a:rPr>
            <a:t>2
</a:t>
          </a:r>
          <a:r>
            <a:rPr lang="en-US" cap="none" sz="1100" b="0" i="0" u="none" baseline="0">
              <a:solidFill>
                <a:srgbClr val="FFFFFF"/>
              </a:solidFill>
              <a:latin typeface="Eras Demi ITC"/>
              <a:ea typeface="Eras Demi ITC"/>
              <a:cs typeface="Eras Demi ITC"/>
            </a:rPr>
            <a:t>© Copyright 2018 Yawpower Products, LLC
</a:t>
          </a:r>
          <a:r>
            <a:rPr lang="en-US" cap="none" sz="1100" b="0" i="0" u="none" baseline="0">
              <a:solidFill>
                <a:srgbClr val="FFFFFF"/>
              </a:solidFill>
              <a:latin typeface="Eras Demi ITC"/>
              <a:ea typeface="Eras Demi ITC"/>
              <a:cs typeface="Eras Demi ITC"/>
            </a:rPr>
            <a:t>All Rights Reserved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 width="11.140625" style="1" bestFit="1" customWidth="1"/>
    <col min="2" max="16384" width="9.140625" style="1" customWidth="1"/>
  </cols>
  <sheetData>
    <row r="1" ht="15">
      <c r="A1" s="4"/>
    </row>
    <row r="2" ht="15"/>
    <row r="3" ht="15"/>
    <row r="4" ht="15"/>
    <row r="5" ht="15"/>
    <row r="6" ht="15"/>
    <row r="7" ht="15"/>
    <row r="8" ht="15"/>
    <row r="9" ht="15"/>
    <row r="10" ht="15"/>
    <row r="11" ht="15"/>
  </sheetData>
  <sheetProtection password="C979" sheet="1"/>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N85"/>
  <sheetViews>
    <sheetView zoomScalePageLayoutView="0" workbookViewId="0" topLeftCell="A1">
      <selection activeCell="A1" sqref="A1"/>
    </sheetView>
  </sheetViews>
  <sheetFormatPr defaultColWidth="9.140625" defaultRowHeight="12.75"/>
  <cols>
    <col min="1" max="1" width="11.140625" style="1" bestFit="1" customWidth="1"/>
    <col min="2" max="16384" width="9.140625" style="1" customWidth="1"/>
  </cols>
  <sheetData>
    <row r="1" ht="15">
      <c r="A1" s="4" t="s">
        <v>14</v>
      </c>
    </row>
    <row r="2" ht="15"/>
    <row r="3" ht="15"/>
    <row r="4" ht="15"/>
    <row r="5" ht="15"/>
    <row r="6" ht="15"/>
    <row r="7" ht="15"/>
    <row r="8" ht="15"/>
    <row r="9" ht="15"/>
    <row r="10" ht="15"/>
    <row r="11" ht="15"/>
    <row r="13" spans="2:14" ht="14.25">
      <c r="B13" s="44" t="s">
        <v>8</v>
      </c>
      <c r="C13" s="44"/>
      <c r="D13" s="45"/>
      <c r="E13" s="45"/>
      <c r="F13" s="11">
        <v>0.125</v>
      </c>
      <c r="G13" s="45"/>
      <c r="H13" s="45"/>
      <c r="I13" s="45"/>
      <c r="J13" s="45"/>
      <c r="K13" s="45"/>
      <c r="L13" s="45"/>
      <c r="M13" s="45"/>
      <c r="N13" s="45"/>
    </row>
    <row r="14" spans="2:14" ht="14.25">
      <c r="B14" s="44" t="s">
        <v>9</v>
      </c>
      <c r="C14" s="44"/>
      <c r="D14" s="45"/>
      <c r="E14" s="45"/>
      <c r="F14" s="59">
        <v>0.125</v>
      </c>
      <c r="G14" s="45"/>
      <c r="H14" s="45"/>
      <c r="I14" s="45"/>
      <c r="J14" s="45"/>
      <c r="K14" s="45"/>
      <c r="L14" s="45"/>
      <c r="M14" s="45"/>
      <c r="N14" s="45"/>
    </row>
    <row r="15" spans="2:14" ht="14.25">
      <c r="B15" s="44" t="s">
        <v>7</v>
      </c>
      <c r="C15" s="45"/>
      <c r="D15" s="45"/>
      <c r="E15" s="45"/>
      <c r="F15" s="42">
        <v>4</v>
      </c>
      <c r="G15" s="45"/>
      <c r="H15" s="45"/>
      <c r="I15" s="45"/>
      <c r="J15" s="45"/>
      <c r="K15" s="45"/>
      <c r="L15" s="45"/>
      <c r="M15" s="45"/>
      <c r="N15" s="45"/>
    </row>
    <row r="16" spans="2:14" ht="14.25">
      <c r="B16" s="45"/>
      <c r="C16" s="45"/>
      <c r="D16" s="45"/>
      <c r="E16" s="45"/>
      <c r="F16" s="45"/>
      <c r="G16" s="45"/>
      <c r="H16" s="45"/>
      <c r="I16" s="45"/>
      <c r="J16" s="45"/>
      <c r="K16" s="45"/>
      <c r="L16" s="45"/>
      <c r="M16" s="45"/>
      <c r="N16" s="45"/>
    </row>
    <row r="17" spans="2:14" ht="14.25">
      <c r="B17" s="45"/>
      <c r="C17" s="45"/>
      <c r="D17" s="45"/>
      <c r="E17" s="45"/>
      <c r="F17" s="45"/>
      <c r="G17" s="45"/>
      <c r="H17" s="45"/>
      <c r="I17" s="45"/>
      <c r="J17" s="45"/>
      <c r="K17" s="45"/>
      <c r="L17" s="45"/>
      <c r="M17" s="45"/>
      <c r="N17" s="45"/>
    </row>
    <row r="18" spans="2:14" ht="14.25">
      <c r="B18" s="44" t="s">
        <v>6</v>
      </c>
      <c r="C18" s="45"/>
      <c r="D18" s="45"/>
      <c r="E18" s="45"/>
      <c r="F18" s="45"/>
      <c r="G18" s="45"/>
      <c r="H18" s="45"/>
      <c r="I18" s="44" t="s">
        <v>6</v>
      </c>
      <c r="J18" s="45"/>
      <c r="K18" s="45"/>
      <c r="L18" s="45"/>
      <c r="M18" s="45"/>
      <c r="N18" s="45"/>
    </row>
    <row r="19" spans="2:14" ht="14.25">
      <c r="B19" s="43">
        <v>0</v>
      </c>
      <c r="C19" s="11">
        <v>0</v>
      </c>
      <c r="D19" s="45"/>
      <c r="E19" s="45"/>
      <c r="F19" s="45"/>
      <c r="G19" s="45"/>
      <c r="H19" s="45"/>
      <c r="I19" s="5">
        <v>0</v>
      </c>
      <c r="J19" s="11">
        <v>0</v>
      </c>
      <c r="K19" s="45"/>
      <c r="L19" s="45"/>
      <c r="M19" s="45"/>
      <c r="N19" s="45"/>
    </row>
    <row r="20" spans="2:14" ht="14.25">
      <c r="B20" s="43">
        <v>0.125</v>
      </c>
      <c r="C20" s="59">
        <v>-0.016</v>
      </c>
      <c r="D20" s="45"/>
      <c r="E20" s="45"/>
      <c r="F20" s="45"/>
      <c r="G20" s="45"/>
      <c r="H20" s="45"/>
      <c r="I20" s="5">
        <v>0.0608</v>
      </c>
      <c r="J20" s="59">
        <v>0.005459631</v>
      </c>
      <c r="K20" s="45"/>
      <c r="L20" s="45"/>
      <c r="M20" s="45"/>
      <c r="N20" s="45"/>
    </row>
    <row r="21" spans="2:14" ht="14.25">
      <c r="B21" s="43">
        <v>0.25</v>
      </c>
      <c r="C21" s="59">
        <v>-0.085</v>
      </c>
      <c r="D21" s="45"/>
      <c r="E21" s="45"/>
      <c r="F21" s="45"/>
      <c r="G21" s="45"/>
      <c r="H21" s="45"/>
      <c r="I21" s="5">
        <v>0.1216</v>
      </c>
      <c r="J21" s="59">
        <v>-0.014598508</v>
      </c>
      <c r="K21" s="45"/>
      <c r="L21" s="45"/>
      <c r="M21" s="45"/>
      <c r="N21" s="45"/>
    </row>
    <row r="22" spans="2:14" ht="14.25">
      <c r="B22" s="43">
        <v>0.375</v>
      </c>
      <c r="C22" s="59">
        <v>-0.125</v>
      </c>
      <c r="D22" s="45"/>
      <c r="E22" s="45"/>
      <c r="F22" s="45"/>
      <c r="G22" s="45"/>
      <c r="H22" s="45"/>
      <c r="I22" s="5">
        <v>0.1824</v>
      </c>
      <c r="J22" s="59">
        <v>-0.043909127</v>
      </c>
      <c r="K22" s="45"/>
      <c r="L22" s="45"/>
      <c r="M22" s="45"/>
      <c r="N22" s="45"/>
    </row>
    <row r="23" spans="2:14" ht="14.25">
      <c r="B23" s="43">
        <v>0.5</v>
      </c>
      <c r="C23" s="59">
        <v>-0.1</v>
      </c>
      <c r="D23" s="45"/>
      <c r="E23" s="45"/>
      <c r="F23" s="45"/>
      <c r="G23" s="45"/>
      <c r="H23" s="45"/>
      <c r="I23" s="5">
        <v>0.2432</v>
      </c>
      <c r="J23" s="59">
        <v>-0.080767697</v>
      </c>
      <c r="K23" s="45"/>
      <c r="L23" s="45"/>
      <c r="M23" s="45"/>
      <c r="N23" s="45"/>
    </row>
    <row r="24" spans="2:14" ht="14.25">
      <c r="B24" s="43">
        <v>0.625</v>
      </c>
      <c r="C24" s="59">
        <v>-0.088</v>
      </c>
      <c r="D24" s="45"/>
      <c r="E24" s="45"/>
      <c r="F24" s="45"/>
      <c r="G24" s="45"/>
      <c r="H24" s="45"/>
      <c r="I24" s="5">
        <v>0.304</v>
      </c>
      <c r="J24" s="59">
        <v>-0.118550246</v>
      </c>
      <c r="K24" s="45"/>
      <c r="L24" s="45"/>
      <c r="M24" s="45"/>
      <c r="N24" s="45"/>
    </row>
    <row r="25" spans="2:14" ht="14.25">
      <c r="B25" s="43">
        <v>0.75</v>
      </c>
      <c r="C25" s="59">
        <v>-0.083</v>
      </c>
      <c r="D25" s="45"/>
      <c r="E25" s="45"/>
      <c r="F25" s="45"/>
      <c r="G25" s="45"/>
      <c r="H25" s="45"/>
      <c r="I25" s="5">
        <v>0.3648</v>
      </c>
      <c r="J25" s="59">
        <v>-0.127524569</v>
      </c>
      <c r="K25" s="45"/>
      <c r="L25" s="45"/>
      <c r="M25" s="45"/>
      <c r="N25" s="45"/>
    </row>
    <row r="26" spans="2:14" ht="14.25">
      <c r="B26" s="43">
        <v>0.875</v>
      </c>
      <c r="C26" s="59">
        <v>-0.078</v>
      </c>
      <c r="D26" s="45"/>
      <c r="E26" s="45"/>
      <c r="F26" s="45"/>
      <c r="G26" s="45"/>
      <c r="H26" s="45"/>
      <c r="I26" s="5">
        <v>0.4256</v>
      </c>
      <c r="J26" s="59">
        <v>-0.113325362</v>
      </c>
      <c r="K26" s="45"/>
      <c r="L26" s="45"/>
      <c r="M26" s="45"/>
      <c r="N26" s="45"/>
    </row>
    <row r="27" spans="2:14" ht="14.25">
      <c r="B27" s="43">
        <v>1</v>
      </c>
      <c r="C27" s="59">
        <v>-0.066</v>
      </c>
      <c r="D27" s="45"/>
      <c r="E27" s="45"/>
      <c r="F27" s="45"/>
      <c r="G27" s="45"/>
      <c r="H27" s="45"/>
      <c r="I27" s="5">
        <v>0.4864</v>
      </c>
      <c r="J27" s="59">
        <v>-0.102315216</v>
      </c>
      <c r="K27" s="45"/>
      <c r="L27" s="45"/>
      <c r="M27" s="45"/>
      <c r="N27" s="45"/>
    </row>
    <row r="28" spans="2:14" ht="14.25">
      <c r="B28" s="43">
        <v>1.125</v>
      </c>
      <c r="C28" s="59">
        <v>-0.052</v>
      </c>
      <c r="D28" s="45"/>
      <c r="E28" s="45"/>
      <c r="F28" s="45"/>
      <c r="G28" s="45"/>
      <c r="H28" s="45"/>
      <c r="I28" s="5">
        <v>0.5472</v>
      </c>
      <c r="J28" s="59">
        <v>-0.093527599</v>
      </c>
      <c r="K28" s="45"/>
      <c r="L28" s="45"/>
      <c r="M28" s="45"/>
      <c r="N28" s="45"/>
    </row>
    <row r="29" spans="2:14" ht="14.25">
      <c r="B29" s="43">
        <v>1.25</v>
      </c>
      <c r="C29" s="59">
        <v>-0.041</v>
      </c>
      <c r="D29" s="45"/>
      <c r="E29" s="45"/>
      <c r="F29" s="45"/>
      <c r="G29" s="45"/>
      <c r="H29" s="45"/>
      <c r="I29" s="5">
        <v>0.608</v>
      </c>
      <c r="J29" s="59">
        <v>-0.088849458</v>
      </c>
      <c r="K29" s="45"/>
      <c r="L29" s="45"/>
      <c r="M29" s="45"/>
      <c r="N29" s="45"/>
    </row>
    <row r="30" spans="2:14" ht="14.25">
      <c r="B30" s="43">
        <v>1.375</v>
      </c>
      <c r="C30" s="59">
        <v>-0.03</v>
      </c>
      <c r="D30" s="45"/>
      <c r="E30" s="45"/>
      <c r="F30" s="45"/>
      <c r="G30" s="45"/>
      <c r="H30" s="45"/>
      <c r="I30" s="5">
        <v>0.6688</v>
      </c>
      <c r="J30" s="59">
        <v>-0.085493798</v>
      </c>
      <c r="K30" s="45"/>
      <c r="L30" s="45"/>
      <c r="M30" s="45"/>
      <c r="N30" s="45"/>
    </row>
    <row r="31" spans="2:14" ht="14.25">
      <c r="B31" s="43">
        <v>1.5</v>
      </c>
      <c r="C31" s="59">
        <v>-0.022</v>
      </c>
      <c r="D31" s="45"/>
      <c r="E31" s="45"/>
      <c r="F31" s="45"/>
      <c r="G31" s="45"/>
      <c r="H31" s="45"/>
      <c r="I31" s="5">
        <v>0.7296</v>
      </c>
      <c r="J31" s="59">
        <v>-0.083421882</v>
      </c>
      <c r="K31" s="45"/>
      <c r="L31" s="45"/>
      <c r="M31" s="45"/>
      <c r="N31" s="45"/>
    </row>
    <row r="32" spans="2:14" ht="14.25">
      <c r="B32" s="43">
        <v>1.625</v>
      </c>
      <c r="C32" s="59">
        <v>-0.016</v>
      </c>
      <c r="D32" s="45"/>
      <c r="E32" s="45"/>
      <c r="F32" s="45"/>
      <c r="G32" s="45"/>
      <c r="H32" s="45"/>
      <c r="I32" s="5">
        <v>0.7904</v>
      </c>
      <c r="J32" s="59">
        <v>-0.082427155</v>
      </c>
      <c r="K32" s="45"/>
      <c r="L32" s="45"/>
      <c r="M32" s="45"/>
      <c r="N32" s="45"/>
    </row>
    <row r="33" spans="2:14" ht="14.25">
      <c r="B33" s="43">
        <v>1.75</v>
      </c>
      <c r="C33" s="59">
        <v>-0.012</v>
      </c>
      <c r="D33" s="45"/>
      <c r="E33" s="45"/>
      <c r="F33" s="45"/>
      <c r="G33" s="45"/>
      <c r="H33" s="45"/>
      <c r="I33" s="5">
        <v>0.8512</v>
      </c>
      <c r="J33" s="59">
        <v>-0.080019865</v>
      </c>
      <c r="K33" s="45"/>
      <c r="L33" s="45"/>
      <c r="M33" s="45"/>
      <c r="N33" s="45"/>
    </row>
    <row r="34" spans="2:14" ht="14.25">
      <c r="B34" s="43">
        <v>1.875</v>
      </c>
      <c r="C34" s="59">
        <v>-0.008</v>
      </c>
      <c r="D34" s="45"/>
      <c r="E34" s="45"/>
      <c r="F34" s="45"/>
      <c r="G34" s="45"/>
      <c r="H34" s="45"/>
      <c r="I34" s="5">
        <v>0.912</v>
      </c>
      <c r="J34" s="59">
        <v>-0.075081263</v>
      </c>
      <c r="K34" s="45"/>
      <c r="L34" s="45"/>
      <c r="M34" s="45"/>
      <c r="N34" s="45"/>
    </row>
    <row r="35" spans="2:14" ht="14.25">
      <c r="B35" s="43">
        <v>2</v>
      </c>
      <c r="C35" s="59">
        <v>-0.005</v>
      </c>
      <c r="D35" s="45"/>
      <c r="E35" s="45"/>
      <c r="F35" s="45"/>
      <c r="G35" s="45"/>
      <c r="H35" s="45"/>
      <c r="I35" s="5">
        <v>0.9728</v>
      </c>
      <c r="J35" s="59">
        <v>-0.068678397</v>
      </c>
      <c r="K35" s="45"/>
      <c r="L35" s="45"/>
      <c r="M35" s="45"/>
      <c r="N35" s="45"/>
    </row>
    <row r="36" spans="2:14" ht="14.25">
      <c r="B36" s="43">
        <v>2.125</v>
      </c>
      <c r="C36" s="59">
        <v>-0.002</v>
      </c>
      <c r="D36" s="45"/>
      <c r="E36" s="45"/>
      <c r="F36" s="45"/>
      <c r="G36" s="45"/>
      <c r="H36" s="45"/>
      <c r="I36" s="5">
        <v>1.0336</v>
      </c>
      <c r="J36" s="59">
        <v>-0.062002442</v>
      </c>
      <c r="K36" s="45"/>
      <c r="L36" s="45"/>
      <c r="M36" s="45"/>
      <c r="N36" s="45"/>
    </row>
    <row r="37" spans="2:14" ht="14.25">
      <c r="B37" s="43">
        <v>2.25</v>
      </c>
      <c r="C37" s="59">
        <v>-0.001</v>
      </c>
      <c r="D37" s="45"/>
      <c r="E37" s="45"/>
      <c r="F37" s="45"/>
      <c r="G37" s="45"/>
      <c r="H37" s="45"/>
      <c r="I37" s="5">
        <v>1.0944</v>
      </c>
      <c r="J37" s="59">
        <v>-0.055580914</v>
      </c>
      <c r="K37" s="45"/>
      <c r="L37" s="45"/>
      <c r="M37" s="45"/>
      <c r="N37" s="45"/>
    </row>
    <row r="38" spans="2:14" ht="14.25">
      <c r="B38" s="43">
        <v>2.375</v>
      </c>
      <c r="C38" s="59">
        <v>0</v>
      </c>
      <c r="D38" s="45"/>
      <c r="E38" s="45"/>
      <c r="F38" s="45"/>
      <c r="G38" s="45"/>
      <c r="H38" s="45"/>
      <c r="I38" s="5">
        <v>1.1552</v>
      </c>
      <c r="J38" s="59">
        <v>-0.049491253</v>
      </c>
      <c r="K38" s="45"/>
      <c r="L38" s="45"/>
      <c r="M38" s="45"/>
      <c r="N38" s="45"/>
    </row>
    <row r="39" spans="2:14" ht="14.25">
      <c r="B39" s="43">
        <v>2.5</v>
      </c>
      <c r="C39" s="59">
        <v>0.001</v>
      </c>
      <c r="D39" s="45"/>
      <c r="E39" s="45"/>
      <c r="F39" s="45"/>
      <c r="G39" s="45"/>
      <c r="H39" s="45"/>
      <c r="I39" s="5">
        <v>1.216</v>
      </c>
      <c r="J39" s="59">
        <v>-0.043760161</v>
      </c>
      <c r="K39" s="45"/>
      <c r="L39" s="45"/>
      <c r="M39" s="45"/>
      <c r="N39" s="45"/>
    </row>
    <row r="40" spans="2:14" ht="14.25">
      <c r="B40" s="43">
        <v>2.625</v>
      </c>
      <c r="C40" s="59">
        <v>0.002</v>
      </c>
      <c r="D40" s="45"/>
      <c r="E40" s="45"/>
      <c r="F40" s="45"/>
      <c r="G40" s="45"/>
      <c r="H40" s="45"/>
      <c r="I40" s="5">
        <v>1.2768</v>
      </c>
      <c r="J40" s="59">
        <v>-0.038360829</v>
      </c>
      <c r="K40" s="45"/>
      <c r="L40" s="45"/>
      <c r="M40" s="45"/>
      <c r="N40" s="45"/>
    </row>
    <row r="41" spans="2:14" ht="14.25">
      <c r="B41" s="43">
        <v>2.75</v>
      </c>
      <c r="C41" s="59">
        <v>0.002</v>
      </c>
      <c r="D41" s="45"/>
      <c r="E41" s="45"/>
      <c r="F41" s="45"/>
      <c r="G41" s="45"/>
      <c r="H41" s="45"/>
      <c r="I41" s="5">
        <v>1.3376</v>
      </c>
      <c r="J41" s="59">
        <v>-0.033335324</v>
      </c>
      <c r="K41" s="45"/>
      <c r="L41" s="45"/>
      <c r="M41" s="45"/>
      <c r="N41" s="45"/>
    </row>
    <row r="42" spans="2:14" ht="14.25">
      <c r="B42" s="43">
        <v>2.875</v>
      </c>
      <c r="C42" s="59">
        <v>0.003</v>
      </c>
      <c r="D42" s="45"/>
      <c r="E42" s="45"/>
      <c r="F42" s="45"/>
      <c r="G42" s="45"/>
      <c r="H42" s="45"/>
      <c r="I42" s="5">
        <v>1.3984</v>
      </c>
      <c r="J42" s="59">
        <v>-0.028712663</v>
      </c>
      <c r="K42" s="45"/>
      <c r="L42" s="45"/>
      <c r="M42" s="45"/>
      <c r="N42" s="45"/>
    </row>
    <row r="43" spans="2:14" ht="14.25">
      <c r="B43" s="43">
        <v>3</v>
      </c>
      <c r="C43" s="59">
        <v>0.004</v>
      </c>
      <c r="D43" s="45"/>
      <c r="E43" s="45"/>
      <c r="F43" s="45"/>
      <c r="G43" s="45"/>
      <c r="H43" s="45"/>
      <c r="I43" s="5">
        <v>1.4592</v>
      </c>
      <c r="J43" s="59">
        <v>-0.024539102</v>
      </c>
      <c r="K43" s="45"/>
      <c r="L43" s="45"/>
      <c r="M43" s="45"/>
      <c r="N43" s="45"/>
    </row>
    <row r="44" spans="2:14" ht="14.25">
      <c r="B44" s="43">
        <v>3.125</v>
      </c>
      <c r="C44" s="59">
        <v>0.004</v>
      </c>
      <c r="D44" s="45"/>
      <c r="E44" s="45"/>
      <c r="F44" s="45"/>
      <c r="G44" s="45"/>
      <c r="H44" s="45"/>
      <c r="I44" s="5">
        <v>1.52</v>
      </c>
      <c r="J44" s="59">
        <v>-0.020898606</v>
      </c>
      <c r="K44" s="45"/>
      <c r="L44" s="45"/>
      <c r="M44" s="45"/>
      <c r="N44" s="45"/>
    </row>
    <row r="45" spans="2:14" ht="14.25">
      <c r="B45" s="43">
        <v>3.25</v>
      </c>
      <c r="C45" s="59">
        <v>0.005</v>
      </c>
      <c r="D45" s="45"/>
      <c r="E45" s="45"/>
      <c r="F45" s="45"/>
      <c r="G45" s="45"/>
      <c r="H45" s="45"/>
      <c r="I45" s="5">
        <v>1.5808</v>
      </c>
      <c r="J45" s="59">
        <v>-0.017872402</v>
      </c>
      <c r="K45" s="45"/>
      <c r="L45" s="45"/>
      <c r="M45" s="45"/>
      <c r="N45" s="45"/>
    </row>
    <row r="46" spans="2:14" ht="14.25">
      <c r="B46" s="43">
        <v>3.375</v>
      </c>
      <c r="C46" s="59">
        <v>0.005</v>
      </c>
      <c r="D46" s="45"/>
      <c r="E46" s="45"/>
      <c r="F46" s="45"/>
      <c r="G46" s="45"/>
      <c r="H46" s="45"/>
      <c r="I46" s="5">
        <v>1.6416</v>
      </c>
      <c r="J46" s="59">
        <v>-0.015362787</v>
      </c>
      <c r="K46" s="45"/>
      <c r="L46" s="45"/>
      <c r="M46" s="45"/>
      <c r="N46" s="45"/>
    </row>
    <row r="47" spans="2:14" ht="14.25">
      <c r="B47" s="43">
        <v>3.5</v>
      </c>
      <c r="C47" s="59">
        <v>0.005</v>
      </c>
      <c r="D47" s="45"/>
      <c r="E47" s="45"/>
      <c r="F47" s="45"/>
      <c r="G47" s="45"/>
      <c r="H47" s="45"/>
      <c r="I47" s="5">
        <v>1.7024</v>
      </c>
      <c r="J47" s="59">
        <v>-0.013214203</v>
      </c>
      <c r="K47" s="45"/>
      <c r="L47" s="45"/>
      <c r="M47" s="45"/>
      <c r="N47" s="45"/>
    </row>
    <row r="48" spans="2:14" ht="14.25">
      <c r="B48" s="43">
        <v>3.625</v>
      </c>
      <c r="C48" s="59">
        <v>0.005</v>
      </c>
      <c r="D48" s="45"/>
      <c r="E48" s="45"/>
      <c r="F48" s="45"/>
      <c r="G48" s="45"/>
      <c r="H48" s="45"/>
      <c r="I48" s="5">
        <v>1.7632</v>
      </c>
      <c r="J48" s="59">
        <v>-0.011305116</v>
      </c>
      <c r="K48" s="45"/>
      <c r="L48" s="45"/>
      <c r="M48" s="45"/>
      <c r="N48" s="45"/>
    </row>
    <row r="49" spans="2:14" ht="14.25">
      <c r="B49" s="43">
        <v>3.75</v>
      </c>
      <c r="C49" s="59">
        <v>0.004</v>
      </c>
      <c r="D49" s="45"/>
      <c r="E49" s="45"/>
      <c r="F49" s="45"/>
      <c r="G49" s="45"/>
      <c r="H49" s="45"/>
      <c r="I49" s="5">
        <v>1.824</v>
      </c>
      <c r="J49" s="59">
        <v>-0.009543182</v>
      </c>
      <c r="K49" s="45"/>
      <c r="L49" s="45"/>
      <c r="M49" s="45"/>
      <c r="N49" s="45"/>
    </row>
    <row r="50" spans="2:14" ht="14.25">
      <c r="B50" s="43">
        <v>3.875</v>
      </c>
      <c r="C50" s="59">
        <v>0.003</v>
      </c>
      <c r="D50" s="45"/>
      <c r="E50" s="45"/>
      <c r="F50" s="45"/>
      <c r="G50" s="45"/>
      <c r="H50" s="45"/>
      <c r="I50" s="5">
        <v>1.8848</v>
      </c>
      <c r="J50" s="59">
        <v>-0.007837588</v>
      </c>
      <c r="K50" s="45"/>
      <c r="L50" s="45"/>
      <c r="M50" s="45"/>
      <c r="N50" s="45"/>
    </row>
    <row r="51" spans="2:14" ht="14.25">
      <c r="B51" s="43">
        <v>4</v>
      </c>
      <c r="C51" s="42">
        <v>0</v>
      </c>
      <c r="D51" s="45"/>
      <c r="E51" s="45"/>
      <c r="F51" s="45"/>
      <c r="G51" s="45"/>
      <c r="H51" s="45"/>
      <c r="I51" s="5">
        <v>1.9456</v>
      </c>
      <c r="J51" s="59">
        <v>-0.006244803</v>
      </c>
      <c r="K51" s="45"/>
      <c r="L51" s="45"/>
      <c r="M51" s="45"/>
      <c r="N51" s="45"/>
    </row>
    <row r="52" spans="2:14" ht="14.25">
      <c r="B52" s="45"/>
      <c r="C52" s="45"/>
      <c r="D52" s="45"/>
      <c r="E52" s="45"/>
      <c r="F52" s="45"/>
      <c r="G52" s="45"/>
      <c r="H52" s="45"/>
      <c r="I52" s="5">
        <v>2.0064</v>
      </c>
      <c r="J52" s="59">
        <v>-0.004795696</v>
      </c>
      <c r="K52" s="45"/>
      <c r="L52" s="45"/>
      <c r="M52" s="45"/>
      <c r="N52" s="45"/>
    </row>
    <row r="53" spans="2:14" ht="14.25">
      <c r="B53" s="45"/>
      <c r="C53" s="45"/>
      <c r="D53" s="45"/>
      <c r="E53" s="45"/>
      <c r="F53" s="45"/>
      <c r="G53" s="45"/>
      <c r="H53" s="45"/>
      <c r="I53" s="5">
        <v>2.0672</v>
      </c>
      <c r="J53" s="59">
        <v>-0.003509345</v>
      </c>
      <c r="K53" s="45"/>
      <c r="L53" s="45"/>
      <c r="M53" s="45"/>
      <c r="N53" s="45"/>
    </row>
    <row r="54" spans="2:14" ht="14.25">
      <c r="B54" s="45"/>
      <c r="C54" s="45"/>
      <c r="D54" s="45"/>
      <c r="E54" s="45"/>
      <c r="F54" s="45"/>
      <c r="G54" s="45"/>
      <c r="H54" s="45"/>
      <c r="I54" s="5">
        <v>2.128</v>
      </c>
      <c r="J54" s="59">
        <v>-0.002393441</v>
      </c>
      <c r="K54" s="45"/>
      <c r="L54" s="45"/>
      <c r="M54" s="45"/>
      <c r="N54" s="45"/>
    </row>
    <row r="55" spans="2:14" ht="14.25">
      <c r="B55" s="45"/>
      <c r="C55" s="45"/>
      <c r="D55" s="45"/>
      <c r="E55" s="45"/>
      <c r="F55" s="45"/>
      <c r="G55" s="45"/>
      <c r="H55" s="45"/>
      <c r="I55" s="5">
        <v>2.1888</v>
      </c>
      <c r="J55" s="59">
        <v>-0.001485573</v>
      </c>
      <c r="K55" s="45"/>
      <c r="L55" s="45"/>
      <c r="M55" s="45"/>
      <c r="N55" s="45"/>
    </row>
    <row r="56" spans="2:14" ht="14.25">
      <c r="B56" s="45"/>
      <c r="C56" s="45"/>
      <c r="D56" s="45"/>
      <c r="E56" s="45"/>
      <c r="F56" s="45"/>
      <c r="G56" s="45"/>
      <c r="H56" s="45"/>
      <c r="I56" s="5">
        <v>2.2496</v>
      </c>
      <c r="J56" s="59">
        <v>-0.000763241</v>
      </c>
      <c r="K56" s="45"/>
      <c r="L56" s="45"/>
      <c r="M56" s="45"/>
      <c r="N56" s="45"/>
    </row>
    <row r="57" spans="2:14" ht="14.25">
      <c r="B57" s="45"/>
      <c r="C57" s="45"/>
      <c r="D57" s="45"/>
      <c r="E57" s="45"/>
      <c r="F57" s="45"/>
      <c r="G57" s="45"/>
      <c r="H57" s="45"/>
      <c r="I57" s="5">
        <v>2.3104</v>
      </c>
      <c r="J57" s="59">
        <v>-0.00017492</v>
      </c>
      <c r="K57" s="45"/>
      <c r="L57" s="45"/>
      <c r="M57" s="45"/>
      <c r="N57" s="45"/>
    </row>
    <row r="58" spans="2:14" ht="14.25">
      <c r="B58" s="45"/>
      <c r="C58" s="45"/>
      <c r="D58" s="45"/>
      <c r="E58" s="45"/>
      <c r="F58" s="45"/>
      <c r="G58" s="45"/>
      <c r="H58" s="45"/>
      <c r="I58" s="5">
        <v>2.3712</v>
      </c>
      <c r="J58" s="59">
        <v>0.000332828</v>
      </c>
      <c r="K58" s="45"/>
      <c r="L58" s="45"/>
      <c r="M58" s="45"/>
      <c r="N58" s="45"/>
    </row>
    <row r="59" spans="2:14" ht="14.25">
      <c r="B59" s="45"/>
      <c r="C59" s="45"/>
      <c r="D59" s="45"/>
      <c r="E59" s="45"/>
      <c r="F59" s="45"/>
      <c r="G59" s="45"/>
      <c r="H59" s="45"/>
      <c r="I59" s="5">
        <v>2.432</v>
      </c>
      <c r="J59" s="59">
        <v>0.000774684</v>
      </c>
      <c r="K59" s="45"/>
      <c r="L59" s="45"/>
      <c r="M59" s="45"/>
      <c r="N59" s="45"/>
    </row>
    <row r="60" spans="2:14" ht="14.25">
      <c r="B60" s="45"/>
      <c r="C60" s="45"/>
      <c r="D60" s="45"/>
      <c r="E60" s="45"/>
      <c r="F60" s="45"/>
      <c r="G60" s="45"/>
      <c r="H60" s="45"/>
      <c r="I60" s="5">
        <v>2.4928</v>
      </c>
      <c r="J60" s="59">
        <v>0.001169707</v>
      </c>
      <c r="K60" s="45"/>
      <c r="L60" s="45"/>
      <c r="M60" s="45"/>
      <c r="N60" s="45"/>
    </row>
    <row r="61" spans="2:14" ht="14.25">
      <c r="B61" s="45"/>
      <c r="C61" s="45"/>
      <c r="D61" s="45"/>
      <c r="E61" s="45"/>
      <c r="F61" s="45"/>
      <c r="G61" s="45"/>
      <c r="H61" s="45"/>
      <c r="I61" s="5">
        <v>2.5536</v>
      </c>
      <c r="J61" s="59">
        <v>0.001522941</v>
      </c>
      <c r="K61" s="45"/>
      <c r="L61" s="45"/>
      <c r="M61" s="45"/>
      <c r="N61" s="45"/>
    </row>
    <row r="62" spans="2:14" ht="14.25">
      <c r="B62" s="45"/>
      <c r="C62" s="45"/>
      <c r="D62" s="45"/>
      <c r="E62" s="45"/>
      <c r="F62" s="45"/>
      <c r="G62" s="45"/>
      <c r="H62" s="45"/>
      <c r="I62" s="5">
        <v>2.6144</v>
      </c>
      <c r="J62" s="59">
        <v>0.001838551</v>
      </c>
      <c r="K62" s="45"/>
      <c r="L62" s="45"/>
      <c r="M62" s="45"/>
      <c r="N62" s="45"/>
    </row>
    <row r="63" spans="2:14" ht="14.25">
      <c r="B63" s="45"/>
      <c r="C63" s="45"/>
      <c r="D63" s="45"/>
      <c r="E63" s="45"/>
      <c r="F63" s="45"/>
      <c r="G63" s="45"/>
      <c r="H63" s="45"/>
      <c r="I63" s="5">
        <v>2.6752</v>
      </c>
      <c r="J63" s="59">
        <v>0.002108846</v>
      </c>
      <c r="K63" s="45"/>
      <c r="L63" s="45"/>
      <c r="M63" s="45"/>
      <c r="N63" s="45"/>
    </row>
    <row r="64" spans="2:14" ht="14.25">
      <c r="B64" s="45"/>
      <c r="C64" s="45"/>
      <c r="D64" s="45"/>
      <c r="E64" s="45"/>
      <c r="F64" s="45"/>
      <c r="G64" s="45"/>
      <c r="H64" s="45"/>
      <c r="I64" s="5">
        <v>2.736</v>
      </c>
      <c r="J64" s="59">
        <v>0.002345589</v>
      </c>
      <c r="K64" s="45"/>
      <c r="L64" s="45"/>
      <c r="M64" s="45"/>
      <c r="N64" s="45"/>
    </row>
    <row r="65" spans="2:14" ht="14.25">
      <c r="B65" s="45"/>
      <c r="C65" s="45"/>
      <c r="D65" s="45"/>
      <c r="E65" s="45"/>
      <c r="F65" s="45"/>
      <c r="G65" s="45"/>
      <c r="H65" s="45"/>
      <c r="I65" s="5">
        <v>2.7968</v>
      </c>
      <c r="J65" s="59">
        <v>0.002605</v>
      </c>
      <c r="K65" s="45"/>
      <c r="L65" s="45"/>
      <c r="M65" s="45"/>
      <c r="N65" s="45"/>
    </row>
    <row r="66" spans="2:14" ht="14.25">
      <c r="B66" s="45"/>
      <c r="C66" s="45"/>
      <c r="D66" s="45"/>
      <c r="E66" s="45"/>
      <c r="F66" s="45"/>
      <c r="G66" s="45"/>
      <c r="H66" s="45"/>
      <c r="I66" s="5">
        <v>2.8576</v>
      </c>
      <c r="J66" s="59">
        <v>0.002876267</v>
      </c>
      <c r="K66" s="45"/>
      <c r="L66" s="45"/>
      <c r="M66" s="45"/>
      <c r="N66" s="45"/>
    </row>
    <row r="67" spans="2:14" ht="14.25">
      <c r="B67" s="45"/>
      <c r="C67" s="45"/>
      <c r="D67" s="45"/>
      <c r="E67" s="45"/>
      <c r="F67" s="45"/>
      <c r="G67" s="45"/>
      <c r="H67" s="45"/>
      <c r="I67" s="5">
        <v>2.9184</v>
      </c>
      <c r="J67" s="59">
        <v>0.003149705</v>
      </c>
      <c r="K67" s="45"/>
      <c r="L67" s="45"/>
      <c r="M67" s="45"/>
      <c r="N67" s="45"/>
    </row>
    <row r="68" spans="2:14" ht="14.25">
      <c r="B68" s="45"/>
      <c r="C68" s="45"/>
      <c r="D68" s="45"/>
      <c r="E68" s="45"/>
      <c r="F68" s="45"/>
      <c r="G68" s="45"/>
      <c r="H68" s="45"/>
      <c r="I68" s="5">
        <v>2.9792</v>
      </c>
      <c r="J68" s="59">
        <v>0.003445787</v>
      </c>
      <c r="K68" s="45"/>
      <c r="L68" s="45"/>
      <c r="M68" s="45"/>
      <c r="N68" s="45"/>
    </row>
    <row r="69" spans="2:14" ht="14.25">
      <c r="B69" s="45"/>
      <c r="C69" s="45"/>
      <c r="D69" s="45"/>
      <c r="E69" s="45"/>
      <c r="F69" s="45"/>
      <c r="G69" s="45"/>
      <c r="H69" s="45"/>
      <c r="I69" s="5">
        <v>3.04</v>
      </c>
      <c r="J69" s="59">
        <v>0.003805729</v>
      </c>
      <c r="K69" s="45"/>
      <c r="L69" s="45"/>
      <c r="M69" s="45"/>
      <c r="N69" s="45"/>
    </row>
    <row r="70" spans="2:14" ht="14.25">
      <c r="B70" s="45"/>
      <c r="C70" s="45"/>
      <c r="D70" s="45"/>
      <c r="E70" s="45"/>
      <c r="F70" s="45"/>
      <c r="G70" s="45"/>
      <c r="H70" s="45"/>
      <c r="I70" s="5">
        <v>3.1008</v>
      </c>
      <c r="J70" s="59">
        <v>0.004175042</v>
      </c>
      <c r="K70" s="45"/>
      <c r="L70" s="45"/>
      <c r="M70" s="45"/>
      <c r="N70" s="45"/>
    </row>
    <row r="71" spans="2:14" ht="14.25">
      <c r="B71" s="45"/>
      <c r="C71" s="45"/>
      <c r="D71" s="45"/>
      <c r="E71" s="45"/>
      <c r="F71" s="45"/>
      <c r="G71" s="45"/>
      <c r="H71" s="45"/>
      <c r="I71" s="5">
        <v>3.1616</v>
      </c>
      <c r="J71" s="59">
        <v>0.004505926</v>
      </c>
      <c r="K71" s="45"/>
      <c r="L71" s="45"/>
      <c r="M71" s="45"/>
      <c r="N71" s="45"/>
    </row>
    <row r="72" spans="2:14" ht="14.25">
      <c r="B72" s="45"/>
      <c r="C72" s="45"/>
      <c r="D72" s="45"/>
      <c r="E72" s="45"/>
      <c r="F72" s="45"/>
      <c r="G72" s="45"/>
      <c r="H72" s="45"/>
      <c r="I72" s="5">
        <v>3.2224</v>
      </c>
      <c r="J72" s="59">
        <v>0.004798258</v>
      </c>
      <c r="K72" s="45"/>
      <c r="L72" s="45"/>
      <c r="M72" s="45"/>
      <c r="N72" s="45"/>
    </row>
    <row r="73" spans="2:14" ht="14.25">
      <c r="B73" s="45"/>
      <c r="C73" s="45"/>
      <c r="D73" s="45"/>
      <c r="E73" s="45"/>
      <c r="F73" s="45"/>
      <c r="G73" s="45"/>
      <c r="H73" s="45"/>
      <c r="I73" s="5">
        <v>3.2832</v>
      </c>
      <c r="J73" s="59">
        <v>0.005024953</v>
      </c>
      <c r="K73" s="45"/>
      <c r="L73" s="45"/>
      <c r="M73" s="45"/>
      <c r="N73" s="45"/>
    </row>
    <row r="74" spans="2:14" ht="14.25">
      <c r="B74" s="45"/>
      <c r="C74" s="45"/>
      <c r="D74" s="45"/>
      <c r="E74" s="45"/>
      <c r="F74" s="45"/>
      <c r="G74" s="45"/>
      <c r="H74" s="45"/>
      <c r="I74" s="5">
        <v>3.344</v>
      </c>
      <c r="J74" s="59">
        <v>0.005191864</v>
      </c>
      <c r="K74" s="45"/>
      <c r="L74" s="45"/>
      <c r="M74" s="45"/>
      <c r="N74" s="45"/>
    </row>
    <row r="75" spans="2:14" ht="14.25">
      <c r="B75" s="45"/>
      <c r="C75" s="45"/>
      <c r="D75" s="45"/>
      <c r="E75" s="45"/>
      <c r="F75" s="45"/>
      <c r="G75" s="45"/>
      <c r="H75" s="45"/>
      <c r="I75" s="5">
        <v>3.4048</v>
      </c>
      <c r="J75" s="59">
        <v>0.005301957</v>
      </c>
      <c r="K75" s="45"/>
      <c r="L75" s="45"/>
      <c r="M75" s="45"/>
      <c r="N75" s="45"/>
    </row>
    <row r="76" spans="2:14" ht="14.25">
      <c r="B76" s="45"/>
      <c r="C76" s="45"/>
      <c r="D76" s="45"/>
      <c r="E76" s="45"/>
      <c r="F76" s="45"/>
      <c r="G76" s="45"/>
      <c r="H76" s="45"/>
      <c r="I76" s="5">
        <v>3.4656</v>
      </c>
      <c r="J76" s="59">
        <v>0.005353974</v>
      </c>
      <c r="K76" s="45"/>
      <c r="L76" s="45"/>
      <c r="M76" s="45"/>
      <c r="N76" s="45"/>
    </row>
    <row r="77" spans="2:14" ht="14.25">
      <c r="B77" s="45"/>
      <c r="C77" s="45"/>
      <c r="D77" s="45"/>
      <c r="E77" s="45"/>
      <c r="F77" s="45"/>
      <c r="G77" s="45"/>
      <c r="H77" s="45"/>
      <c r="I77" s="5">
        <v>3.5264</v>
      </c>
      <c r="J77" s="59">
        <v>0.005268901</v>
      </c>
      <c r="K77" s="45"/>
      <c r="L77" s="45"/>
      <c r="M77" s="45"/>
      <c r="N77" s="45"/>
    </row>
    <row r="78" spans="2:14" ht="14.25">
      <c r="B78" s="45"/>
      <c r="C78" s="45"/>
      <c r="D78" s="45"/>
      <c r="E78" s="45"/>
      <c r="F78" s="45"/>
      <c r="G78" s="45"/>
      <c r="H78" s="45"/>
      <c r="I78" s="5">
        <v>3.5872</v>
      </c>
      <c r="J78" s="59">
        <v>0.00503214</v>
      </c>
      <c r="K78" s="45"/>
      <c r="L78" s="45"/>
      <c r="M78" s="45"/>
      <c r="N78" s="45"/>
    </row>
    <row r="79" spans="2:14" ht="14.25">
      <c r="B79" s="45"/>
      <c r="C79" s="45"/>
      <c r="D79" s="45"/>
      <c r="E79" s="45"/>
      <c r="F79" s="45"/>
      <c r="G79" s="45"/>
      <c r="H79" s="45"/>
      <c r="I79" s="5">
        <v>3.648</v>
      </c>
      <c r="J79" s="59">
        <v>0.004682962</v>
      </c>
      <c r="K79" s="45"/>
      <c r="L79" s="45"/>
      <c r="M79" s="45"/>
      <c r="N79" s="45"/>
    </row>
    <row r="80" spans="2:14" ht="14.25">
      <c r="B80" s="45"/>
      <c r="C80" s="45"/>
      <c r="D80" s="45"/>
      <c r="E80" s="45"/>
      <c r="F80" s="45"/>
      <c r="G80" s="45"/>
      <c r="H80" s="45"/>
      <c r="I80" s="5">
        <v>3.7088</v>
      </c>
      <c r="J80" s="59">
        <v>0.004231741</v>
      </c>
      <c r="K80" s="45"/>
      <c r="L80" s="45"/>
      <c r="M80" s="45"/>
      <c r="N80" s="45"/>
    </row>
    <row r="81" spans="2:14" ht="14.25">
      <c r="B81" s="45"/>
      <c r="C81" s="45"/>
      <c r="D81" s="45"/>
      <c r="E81" s="45"/>
      <c r="F81" s="45"/>
      <c r="G81" s="45"/>
      <c r="H81" s="45"/>
      <c r="I81" s="5">
        <v>3.7696</v>
      </c>
      <c r="J81" s="59">
        <v>0.003682308</v>
      </c>
      <c r="K81" s="45"/>
      <c r="L81" s="45"/>
      <c r="M81" s="45"/>
      <c r="N81" s="45"/>
    </row>
    <row r="82" spans="2:14" ht="14.25">
      <c r="B82" s="45"/>
      <c r="C82" s="45"/>
      <c r="D82" s="45"/>
      <c r="E82" s="45"/>
      <c r="F82" s="45"/>
      <c r="G82" s="45"/>
      <c r="H82" s="45"/>
      <c r="I82" s="5">
        <v>3.8304</v>
      </c>
      <c r="J82" s="59">
        <v>0.003068865</v>
      </c>
      <c r="K82" s="45"/>
      <c r="L82" s="45"/>
      <c r="M82" s="45"/>
      <c r="N82" s="45"/>
    </row>
    <row r="83" spans="2:14" ht="14.25">
      <c r="B83" s="45"/>
      <c r="C83" s="45"/>
      <c r="D83" s="45"/>
      <c r="E83" s="45"/>
      <c r="F83" s="45"/>
      <c r="G83" s="45"/>
      <c r="H83" s="45"/>
      <c r="I83" s="5">
        <v>3.8912</v>
      </c>
      <c r="J83" s="59">
        <v>0.002383553</v>
      </c>
      <c r="K83" s="45"/>
      <c r="L83" s="45"/>
      <c r="M83" s="45"/>
      <c r="N83" s="45"/>
    </row>
    <row r="84" spans="2:14" ht="14.25">
      <c r="B84" s="45"/>
      <c r="C84" s="45"/>
      <c r="D84" s="45"/>
      <c r="E84" s="45"/>
      <c r="F84" s="45"/>
      <c r="G84" s="45"/>
      <c r="H84" s="45"/>
      <c r="I84" s="5">
        <v>3.952</v>
      </c>
      <c r="J84" s="59">
        <v>0.001643742</v>
      </c>
      <c r="K84" s="45"/>
      <c r="L84" s="45"/>
      <c r="M84" s="45"/>
      <c r="N84" s="45"/>
    </row>
    <row r="85" spans="2:14" ht="14.25">
      <c r="B85" s="45"/>
      <c r="C85" s="45"/>
      <c r="D85" s="45"/>
      <c r="E85" s="45"/>
      <c r="F85" s="45"/>
      <c r="G85" s="45"/>
      <c r="H85" s="45"/>
      <c r="I85" s="5">
        <v>4.0128</v>
      </c>
      <c r="J85" s="42">
        <v>0</v>
      </c>
      <c r="K85" s="45"/>
      <c r="L85" s="45"/>
      <c r="M85" s="45"/>
      <c r="N85" s="45"/>
    </row>
  </sheetData>
  <sheetProtection password="C979" sheet="1"/>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I149"/>
  <sheetViews>
    <sheetView zoomScalePageLayoutView="0" workbookViewId="0" topLeftCell="A1">
      <selection activeCell="A1" sqref="A1"/>
    </sheetView>
  </sheetViews>
  <sheetFormatPr defaultColWidth="9.140625" defaultRowHeight="12.75"/>
  <cols>
    <col min="1" max="1" width="11.140625" style="1" bestFit="1" customWidth="1"/>
    <col min="2" max="16384" width="9.140625" style="1" customWidth="1"/>
  </cols>
  <sheetData>
    <row r="1" ht="15">
      <c r="A1" s="4" t="s">
        <v>14</v>
      </c>
    </row>
    <row r="2" ht="15"/>
    <row r="3" ht="15"/>
    <row r="4" ht="15"/>
    <row r="5" ht="15"/>
    <row r="6" ht="15"/>
    <row r="7" ht="15"/>
    <row r="8" ht="15"/>
    <row r="9" ht="15"/>
    <row r="10" ht="15"/>
    <row r="11" ht="15"/>
    <row r="13" spans="2:30" ht="14.25">
      <c r="B13" s="44" t="s">
        <v>10</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row>
    <row r="14" spans="2:30" ht="14.25">
      <c r="B14" s="6"/>
      <c r="C14" s="54">
        <v>4.5</v>
      </c>
      <c r="D14" s="54">
        <v>5</v>
      </c>
      <c r="E14" s="54">
        <v>5.5</v>
      </c>
      <c r="F14" s="54">
        <v>6</v>
      </c>
      <c r="G14" s="54">
        <v>6.5</v>
      </c>
      <c r="H14" s="54">
        <v>7</v>
      </c>
      <c r="I14" s="54">
        <v>7.5</v>
      </c>
      <c r="J14" s="54">
        <v>8</v>
      </c>
      <c r="K14" s="54">
        <v>8.5</v>
      </c>
      <c r="L14" s="54">
        <v>9</v>
      </c>
      <c r="M14" s="54">
        <v>9.5</v>
      </c>
      <c r="N14" s="54">
        <v>10</v>
      </c>
      <c r="O14" s="54">
        <v>10.5</v>
      </c>
      <c r="P14" s="54">
        <v>11</v>
      </c>
      <c r="Q14" s="54">
        <v>11.5</v>
      </c>
      <c r="R14" s="54">
        <v>12</v>
      </c>
      <c r="S14" s="54">
        <v>12.5</v>
      </c>
      <c r="T14" s="54">
        <v>13</v>
      </c>
      <c r="U14" s="54">
        <v>13.5</v>
      </c>
      <c r="V14" s="54">
        <v>14</v>
      </c>
      <c r="W14" s="54">
        <v>14.5</v>
      </c>
      <c r="X14" s="54">
        <v>15</v>
      </c>
      <c r="Y14" s="54">
        <v>15.5</v>
      </c>
      <c r="Z14" s="54">
        <v>16</v>
      </c>
      <c r="AA14" s="54">
        <v>16.5</v>
      </c>
      <c r="AB14" s="54">
        <v>17</v>
      </c>
      <c r="AC14" s="54">
        <v>17.5</v>
      </c>
      <c r="AD14" s="54">
        <v>18</v>
      </c>
    </row>
    <row r="15" spans="2:30" ht="14.25">
      <c r="B15" s="6">
        <v>0</v>
      </c>
      <c r="C15" s="36">
        <v>0</v>
      </c>
      <c r="D15" s="37">
        <v>0</v>
      </c>
      <c r="E15" s="37">
        <v>0</v>
      </c>
      <c r="F15" s="37">
        <v>3.494792767</v>
      </c>
      <c r="G15" s="37">
        <v>3.218392255</v>
      </c>
      <c r="H15" s="37">
        <v>2.959700998</v>
      </c>
      <c r="I15" s="37">
        <v>2.718718996</v>
      </c>
      <c r="J15" s="37">
        <v>2.495446251</v>
      </c>
      <c r="K15" s="37">
        <v>2.28988276</v>
      </c>
      <c r="L15" s="37">
        <v>2.102028525</v>
      </c>
      <c r="M15" s="37">
        <v>1.931883546</v>
      </c>
      <c r="N15" s="37">
        <v>1.779447822</v>
      </c>
      <c r="O15" s="37">
        <v>1.647429904</v>
      </c>
      <c r="P15" s="37">
        <v>1.534926942</v>
      </c>
      <c r="Q15" s="37">
        <v>1.436521835</v>
      </c>
      <c r="R15" s="37">
        <v>1.346797483</v>
      </c>
      <c r="S15" s="37">
        <v>1.266311787</v>
      </c>
      <c r="T15" s="37">
        <v>1.197286382</v>
      </c>
      <c r="U15" s="37">
        <v>1.136799763</v>
      </c>
      <c r="V15" s="37">
        <v>1.081930425</v>
      </c>
      <c r="W15" s="37">
        <v>1.032191453</v>
      </c>
      <c r="X15" s="37">
        <v>0.989043597</v>
      </c>
      <c r="Y15" s="37">
        <v>0.952486858</v>
      </c>
      <c r="Z15" s="37">
        <v>0.922521235</v>
      </c>
      <c r="AA15" s="37">
        <v>0.899146729</v>
      </c>
      <c r="AB15" s="37">
        <v>0.88236334</v>
      </c>
      <c r="AC15" s="37">
        <v>0.872171068</v>
      </c>
      <c r="AD15" s="7">
        <v>0.868569912</v>
      </c>
    </row>
    <row r="16" spans="2:30" ht="14.25">
      <c r="B16" s="6">
        <v>5</v>
      </c>
      <c r="C16" s="8">
        <v>0</v>
      </c>
      <c r="D16" s="58">
        <v>0</v>
      </c>
      <c r="E16" s="58">
        <v>0</v>
      </c>
      <c r="F16" s="58">
        <v>3.51444625</v>
      </c>
      <c r="G16" s="58">
        <v>3.236053407</v>
      </c>
      <c r="H16" s="58">
        <v>2.975502876</v>
      </c>
      <c r="I16" s="58">
        <v>2.732794656</v>
      </c>
      <c r="J16" s="58">
        <v>2.507928747</v>
      </c>
      <c r="K16" s="58">
        <v>2.300905149</v>
      </c>
      <c r="L16" s="58">
        <v>2.111723863</v>
      </c>
      <c r="M16" s="58">
        <v>1.940384889</v>
      </c>
      <c r="N16" s="58">
        <v>1.786888226</v>
      </c>
      <c r="O16" s="58">
        <v>1.653965675</v>
      </c>
      <c r="P16" s="58">
        <v>1.540706637</v>
      </c>
      <c r="Q16" s="58">
        <v>1.441647508</v>
      </c>
      <c r="R16" s="58">
        <v>1.351324686</v>
      </c>
      <c r="S16" s="58">
        <v>1.270300522</v>
      </c>
      <c r="T16" s="58">
        <v>1.200815832</v>
      </c>
      <c r="U16" s="58">
        <v>1.139924717</v>
      </c>
      <c r="V16" s="58">
        <v>1.084681275</v>
      </c>
      <c r="W16" s="58">
        <v>1.034594524</v>
      </c>
      <c r="X16" s="58">
        <v>0.991137414</v>
      </c>
      <c r="Y16" s="58">
        <v>0.954309944</v>
      </c>
      <c r="Z16" s="58">
        <v>0.924112115</v>
      </c>
      <c r="AA16" s="58">
        <v>0.900543927</v>
      </c>
      <c r="AB16" s="58">
        <v>0.88360538</v>
      </c>
      <c r="AC16" s="58">
        <v>0.873296473</v>
      </c>
      <c r="AD16" s="40">
        <v>0.869617207</v>
      </c>
    </row>
    <row r="17" spans="2:30" ht="14.25">
      <c r="B17" s="6">
        <v>10</v>
      </c>
      <c r="C17" s="8">
        <v>0</v>
      </c>
      <c r="D17" s="58">
        <v>0</v>
      </c>
      <c r="E17" s="58">
        <v>0</v>
      </c>
      <c r="F17" s="58">
        <v>3.534308113</v>
      </c>
      <c r="G17" s="58">
        <v>3.25390179</v>
      </c>
      <c r="H17" s="58">
        <v>2.991472317</v>
      </c>
      <c r="I17" s="58">
        <v>2.747019694</v>
      </c>
      <c r="J17" s="58">
        <v>2.52054392</v>
      </c>
      <c r="K17" s="58">
        <v>2.312044995</v>
      </c>
      <c r="L17" s="58">
        <v>2.12152292</v>
      </c>
      <c r="M17" s="58">
        <v>1.948977694</v>
      </c>
      <c r="N17" s="58">
        <v>1.794409318</v>
      </c>
      <c r="O17" s="58">
        <v>1.660573105</v>
      </c>
      <c r="P17" s="58">
        <v>1.546550619</v>
      </c>
      <c r="Q17" s="58">
        <v>1.446831229</v>
      </c>
      <c r="R17" s="58">
        <v>1.355904306</v>
      </c>
      <c r="S17" s="58">
        <v>1.274336689</v>
      </c>
      <c r="T17" s="58">
        <v>1.2043886</v>
      </c>
      <c r="U17" s="58">
        <v>1.143089484</v>
      </c>
      <c r="V17" s="58">
        <v>1.087468785</v>
      </c>
      <c r="W17" s="58">
        <v>1.037031408</v>
      </c>
      <c r="X17" s="58">
        <v>0.993262633</v>
      </c>
      <c r="Y17" s="58">
        <v>0.95616246</v>
      </c>
      <c r="Z17" s="58">
        <v>0.925730887</v>
      </c>
      <c r="AA17" s="58">
        <v>0.901967917</v>
      </c>
      <c r="AB17" s="58">
        <v>0.884873548</v>
      </c>
      <c r="AC17" s="58">
        <v>0.87444778</v>
      </c>
      <c r="AD17" s="40">
        <v>0.870690614</v>
      </c>
    </row>
    <row r="18" spans="2:30" ht="14.25">
      <c r="B18" s="6">
        <v>15</v>
      </c>
      <c r="C18" s="8">
        <v>0</v>
      </c>
      <c r="D18" s="58">
        <v>0</v>
      </c>
      <c r="E18" s="58">
        <v>0</v>
      </c>
      <c r="F18" s="58">
        <v>3.554378869</v>
      </c>
      <c r="G18" s="58">
        <v>3.271937851</v>
      </c>
      <c r="H18" s="58">
        <v>3.007609708</v>
      </c>
      <c r="I18" s="58">
        <v>2.76139444</v>
      </c>
      <c r="J18" s="58">
        <v>2.533292045</v>
      </c>
      <c r="K18" s="58">
        <v>2.323302525</v>
      </c>
      <c r="L18" s="58">
        <v>2.13142588</v>
      </c>
      <c r="M18" s="58">
        <v>1.957662109</v>
      </c>
      <c r="N18" s="58">
        <v>1.802011213</v>
      </c>
      <c r="O18" s="58">
        <v>1.667252282</v>
      </c>
      <c r="P18" s="58">
        <v>1.552458955</v>
      </c>
      <c r="Q18" s="58">
        <v>1.452073045</v>
      </c>
      <c r="R18" s="58">
        <v>1.360536371</v>
      </c>
      <c r="S18" s="58">
        <v>1.278420304</v>
      </c>
      <c r="T18" s="58">
        <v>1.208004691</v>
      </c>
      <c r="U18" s="58">
        <v>1.146294059</v>
      </c>
      <c r="V18" s="58">
        <v>1.090292937</v>
      </c>
      <c r="W18" s="58">
        <v>1.039502078</v>
      </c>
      <c r="X18" s="58">
        <v>0.99541922</v>
      </c>
      <c r="Y18" s="58">
        <v>0.958044361</v>
      </c>
      <c r="Z18" s="58">
        <v>0.927377502</v>
      </c>
      <c r="AA18" s="58">
        <v>0.903418643</v>
      </c>
      <c r="AB18" s="58">
        <v>0.886167785</v>
      </c>
      <c r="AC18" s="58">
        <v>0.875624926</v>
      </c>
      <c r="AD18" s="40">
        <v>0.871790067</v>
      </c>
    </row>
    <row r="19" spans="2:30" ht="14.25">
      <c r="B19" s="6">
        <v>20</v>
      </c>
      <c r="C19" s="8">
        <v>0</v>
      </c>
      <c r="D19" s="58">
        <v>0</v>
      </c>
      <c r="E19" s="58">
        <v>0</v>
      </c>
      <c r="F19" s="58">
        <v>3.574659034</v>
      </c>
      <c r="G19" s="58">
        <v>3.290162038</v>
      </c>
      <c r="H19" s="58">
        <v>3.023915433</v>
      </c>
      <c r="I19" s="58">
        <v>2.77591922</v>
      </c>
      <c r="J19" s="58">
        <v>2.546173398</v>
      </c>
      <c r="K19" s="58">
        <v>2.334677968</v>
      </c>
      <c r="L19" s="58">
        <v>2.141432929</v>
      </c>
      <c r="M19" s="58">
        <v>1.966438281</v>
      </c>
      <c r="N19" s="58">
        <v>1.809694025</v>
      </c>
      <c r="O19" s="58">
        <v>1.674003294</v>
      </c>
      <c r="P19" s="58">
        <v>1.558431709</v>
      </c>
      <c r="Q19" s="58">
        <v>1.457373005</v>
      </c>
      <c r="R19" s="58">
        <v>1.365220915</v>
      </c>
      <c r="S19" s="58">
        <v>1.282551385</v>
      </c>
      <c r="T19" s="58">
        <v>1.211664108</v>
      </c>
      <c r="U19" s="58">
        <v>1.149538435</v>
      </c>
      <c r="V19" s="58">
        <v>1.093153715</v>
      </c>
      <c r="W19" s="58">
        <v>1.042006508</v>
      </c>
      <c r="X19" s="58">
        <v>0.997607138</v>
      </c>
      <c r="Y19" s="58">
        <v>0.959955605</v>
      </c>
      <c r="Z19" s="58">
        <v>0.929051909</v>
      </c>
      <c r="AA19" s="58">
        <v>0.904896051</v>
      </c>
      <c r="AB19" s="58">
        <v>0.887488029</v>
      </c>
      <c r="AC19" s="58">
        <v>0.876827845</v>
      </c>
      <c r="AD19" s="40">
        <v>0.872915497</v>
      </c>
    </row>
    <row r="20" spans="2:30" ht="14.25">
      <c r="B20" s="6">
        <v>25</v>
      </c>
      <c r="C20" s="8">
        <v>0</v>
      </c>
      <c r="D20" s="58">
        <v>0</v>
      </c>
      <c r="E20" s="58">
        <v>0</v>
      </c>
      <c r="F20" s="58">
        <v>3.59514912</v>
      </c>
      <c r="G20" s="58">
        <v>3.308574796</v>
      </c>
      <c r="H20" s="58">
        <v>3.040389877</v>
      </c>
      <c r="I20" s="58">
        <v>2.790594363</v>
      </c>
      <c r="J20" s="58">
        <v>2.559188254</v>
      </c>
      <c r="K20" s="58">
        <v>2.34617155</v>
      </c>
      <c r="L20" s="58">
        <v>2.151544251</v>
      </c>
      <c r="M20" s="58">
        <v>1.975306358</v>
      </c>
      <c r="N20" s="58">
        <v>1.817457869</v>
      </c>
      <c r="O20" s="58">
        <v>1.680826226</v>
      </c>
      <c r="P20" s="58">
        <v>1.564468948</v>
      </c>
      <c r="Q20" s="58">
        <v>1.462731155</v>
      </c>
      <c r="R20" s="58">
        <v>1.369957967</v>
      </c>
      <c r="S20" s="58">
        <v>1.286729948</v>
      </c>
      <c r="T20" s="58">
        <v>1.215366856</v>
      </c>
      <c r="U20" s="58">
        <v>1.152822604</v>
      </c>
      <c r="V20" s="58">
        <v>1.096051103</v>
      </c>
      <c r="W20" s="58">
        <v>1.044544671</v>
      </c>
      <c r="X20" s="58">
        <v>0.999826354</v>
      </c>
      <c r="Y20" s="58">
        <v>0.96189615</v>
      </c>
      <c r="Z20" s="58">
        <v>0.93075406</v>
      </c>
      <c r="AA20" s="58">
        <v>0.906400083</v>
      </c>
      <c r="AB20" s="58">
        <v>0.888834221</v>
      </c>
      <c r="AC20" s="58">
        <v>0.878056472</v>
      </c>
      <c r="AD20" s="40">
        <v>0.874066837</v>
      </c>
    </row>
    <row r="21" spans="2:30" ht="14.25">
      <c r="B21" s="6">
        <v>30</v>
      </c>
      <c r="C21" s="8">
        <v>0</v>
      </c>
      <c r="D21" s="58">
        <v>0</v>
      </c>
      <c r="E21" s="58">
        <v>0</v>
      </c>
      <c r="F21" s="58">
        <v>3.615849643</v>
      </c>
      <c r="G21" s="58">
        <v>3.327176574</v>
      </c>
      <c r="H21" s="58">
        <v>3.057033424</v>
      </c>
      <c r="I21" s="58">
        <v>2.805420196</v>
      </c>
      <c r="J21" s="58">
        <v>2.572336888</v>
      </c>
      <c r="K21" s="58">
        <v>2.3577835</v>
      </c>
      <c r="L21" s="58">
        <v>2.161760033</v>
      </c>
      <c r="M21" s="58">
        <v>1.984266486</v>
      </c>
      <c r="N21" s="58">
        <v>1.825302859</v>
      </c>
      <c r="O21" s="58">
        <v>1.687721167</v>
      </c>
      <c r="P21" s="58">
        <v>1.570570737</v>
      </c>
      <c r="Q21" s="58">
        <v>1.468147543</v>
      </c>
      <c r="R21" s="58">
        <v>1.374747559</v>
      </c>
      <c r="S21" s="58">
        <v>1.290956008</v>
      </c>
      <c r="T21" s="58">
        <v>1.219112938</v>
      </c>
      <c r="U21" s="58">
        <v>1.15614656</v>
      </c>
      <c r="V21" s="58">
        <v>1.098985083</v>
      </c>
      <c r="W21" s="58">
        <v>1.047116542</v>
      </c>
      <c r="X21" s="58">
        <v>1.002076831</v>
      </c>
      <c r="Y21" s="58">
        <v>0.963865952</v>
      </c>
      <c r="Z21" s="58">
        <v>0.932483903</v>
      </c>
      <c r="AA21" s="58">
        <v>0.907930686</v>
      </c>
      <c r="AB21" s="58">
        <v>0.890206299</v>
      </c>
      <c r="AC21" s="58">
        <v>0.879310744</v>
      </c>
      <c r="AD21" s="40">
        <v>0.875244019</v>
      </c>
    </row>
    <row r="22" spans="2:30" ht="14.25">
      <c r="B22" s="6">
        <v>35</v>
      </c>
      <c r="C22" s="8">
        <v>0</v>
      </c>
      <c r="D22" s="58">
        <v>0</v>
      </c>
      <c r="E22" s="58">
        <v>0</v>
      </c>
      <c r="F22" s="58">
        <v>3.636761116</v>
      </c>
      <c r="G22" s="58">
        <v>3.345967817</v>
      </c>
      <c r="H22" s="58">
        <v>3.073846461</v>
      </c>
      <c r="I22" s="58">
        <v>2.820397047</v>
      </c>
      <c r="J22" s="58">
        <v>2.585619575</v>
      </c>
      <c r="K22" s="58">
        <v>2.369514045</v>
      </c>
      <c r="L22" s="58">
        <v>2.172080458</v>
      </c>
      <c r="M22" s="58">
        <v>1.993318813</v>
      </c>
      <c r="N22" s="58">
        <v>1.83322911</v>
      </c>
      <c r="O22" s="58">
        <v>1.694688203</v>
      </c>
      <c r="P22" s="58">
        <v>1.576737142</v>
      </c>
      <c r="Q22" s="58">
        <v>1.473622217</v>
      </c>
      <c r="R22" s="58">
        <v>1.379589721</v>
      </c>
      <c r="S22" s="58">
        <v>1.295229582</v>
      </c>
      <c r="T22" s="58">
        <v>1.222902359</v>
      </c>
      <c r="U22" s="58">
        <v>1.159510297</v>
      </c>
      <c r="V22" s="58">
        <v>1.101955639</v>
      </c>
      <c r="W22" s="58">
        <v>1.049722092</v>
      </c>
      <c r="X22" s="58">
        <v>1.004358535</v>
      </c>
      <c r="Y22" s="58">
        <v>0.965864968</v>
      </c>
      <c r="Z22" s="58">
        <v>0.93424139</v>
      </c>
      <c r="AA22" s="58">
        <v>0.909487802</v>
      </c>
      <c r="AB22" s="58">
        <v>0.891604203</v>
      </c>
      <c r="AC22" s="58">
        <v>0.880590594</v>
      </c>
      <c r="AD22" s="40">
        <v>0.876446975</v>
      </c>
    </row>
    <row r="23" spans="2:30" ht="14.25">
      <c r="B23" s="6">
        <v>40</v>
      </c>
      <c r="C23" s="8">
        <v>0</v>
      </c>
      <c r="D23" s="58">
        <v>0</v>
      </c>
      <c r="E23" s="58">
        <v>0</v>
      </c>
      <c r="F23" s="58">
        <v>3.657884054</v>
      </c>
      <c r="G23" s="58">
        <v>3.364948975</v>
      </c>
      <c r="H23" s="58">
        <v>3.090829371</v>
      </c>
      <c r="I23" s="58">
        <v>2.835525243</v>
      </c>
      <c r="J23" s="58">
        <v>2.599036591</v>
      </c>
      <c r="K23" s="58">
        <v>2.381363414</v>
      </c>
      <c r="L23" s="58">
        <v>2.182505712</v>
      </c>
      <c r="M23" s="58">
        <v>2.002463486</v>
      </c>
      <c r="N23" s="58">
        <v>1.841236735</v>
      </c>
      <c r="O23" s="58">
        <v>1.701727423</v>
      </c>
      <c r="P23" s="58">
        <v>1.582968228</v>
      </c>
      <c r="Q23" s="58">
        <v>1.479155224</v>
      </c>
      <c r="R23" s="58">
        <v>1.384484486</v>
      </c>
      <c r="S23" s="58">
        <v>1.299550686</v>
      </c>
      <c r="T23" s="58">
        <v>1.226735122</v>
      </c>
      <c r="U23" s="58">
        <v>1.162913807</v>
      </c>
      <c r="V23" s="58">
        <v>1.104962754</v>
      </c>
      <c r="W23" s="58">
        <v>1.052361297</v>
      </c>
      <c r="X23" s="58">
        <v>1.006671431</v>
      </c>
      <c r="Y23" s="58">
        <v>0.967893156</v>
      </c>
      <c r="Z23" s="58">
        <v>0.936026471</v>
      </c>
      <c r="AA23" s="58">
        <v>0.911071377</v>
      </c>
      <c r="AB23" s="58">
        <v>0.893027873</v>
      </c>
      <c r="AC23" s="58">
        <v>0.88189596</v>
      </c>
      <c r="AD23" s="40">
        <v>0.877675638</v>
      </c>
    </row>
    <row r="24" spans="2:30" ht="14.25">
      <c r="B24" s="6">
        <v>45</v>
      </c>
      <c r="C24" s="8">
        <v>0</v>
      </c>
      <c r="D24" s="58">
        <v>0</v>
      </c>
      <c r="E24" s="58">
        <v>0</v>
      </c>
      <c r="F24" s="58">
        <v>3.679218969</v>
      </c>
      <c r="G24" s="58">
        <v>3.384120493</v>
      </c>
      <c r="H24" s="58">
        <v>3.107982541</v>
      </c>
      <c r="I24" s="58">
        <v>2.850805113</v>
      </c>
      <c r="J24" s="58">
        <v>2.612588211</v>
      </c>
      <c r="K24" s="58">
        <v>2.393331833</v>
      </c>
      <c r="L24" s="58">
        <v>2.19303598</v>
      </c>
      <c r="M24" s="58">
        <v>2.011700652</v>
      </c>
      <c r="N24" s="58">
        <v>1.849325849</v>
      </c>
      <c r="O24" s="58">
        <v>1.708838912</v>
      </c>
      <c r="P24" s="58">
        <v>1.589264061</v>
      </c>
      <c r="Q24" s="58">
        <v>1.484746613</v>
      </c>
      <c r="R24" s="58">
        <v>1.389431884</v>
      </c>
      <c r="S24" s="58">
        <v>1.303919337</v>
      </c>
      <c r="T24" s="58">
        <v>1.230611232</v>
      </c>
      <c r="U24" s="58">
        <v>1.166357085</v>
      </c>
      <c r="V24" s="58">
        <v>1.108006411</v>
      </c>
      <c r="W24" s="58">
        <v>1.05503413</v>
      </c>
      <c r="X24" s="58">
        <v>1.009015484</v>
      </c>
      <c r="Y24" s="58">
        <v>0.969950473</v>
      </c>
      <c r="Z24" s="58">
        <v>0.937839096</v>
      </c>
      <c r="AA24" s="58">
        <v>0.912681354</v>
      </c>
      <c r="AB24" s="58">
        <v>0.894477248</v>
      </c>
      <c r="AC24" s="58">
        <v>0.883226776</v>
      </c>
      <c r="AD24" s="40">
        <v>0.878929939</v>
      </c>
    </row>
    <row r="25" spans="2:30" ht="14.25">
      <c r="B25" s="6">
        <v>50</v>
      </c>
      <c r="C25" s="8">
        <v>0</v>
      </c>
      <c r="D25" s="58">
        <v>0</v>
      </c>
      <c r="E25" s="58">
        <v>0</v>
      </c>
      <c r="F25" s="58">
        <v>3.700766378</v>
      </c>
      <c r="G25" s="58">
        <v>3.403482818</v>
      </c>
      <c r="H25" s="58">
        <v>3.125306354</v>
      </c>
      <c r="I25" s="58">
        <v>2.866236984</v>
      </c>
      <c r="J25" s="58">
        <v>2.62627471</v>
      </c>
      <c r="K25" s="58">
        <v>2.405419532</v>
      </c>
      <c r="L25" s="58">
        <v>2.203671448</v>
      </c>
      <c r="M25" s="58">
        <v>2.02103046</v>
      </c>
      <c r="N25" s="58">
        <v>1.857496567</v>
      </c>
      <c r="O25" s="58">
        <v>1.716022759</v>
      </c>
      <c r="P25" s="58">
        <v>1.595624707</v>
      </c>
      <c r="Q25" s="58">
        <v>1.490396429</v>
      </c>
      <c r="R25" s="58">
        <v>1.394431946</v>
      </c>
      <c r="S25" s="58">
        <v>1.308335551</v>
      </c>
      <c r="T25" s="58">
        <v>1.234530692</v>
      </c>
      <c r="U25" s="58">
        <v>1.169840123</v>
      </c>
      <c r="V25" s="58">
        <v>1.111086594</v>
      </c>
      <c r="W25" s="58">
        <v>1.057740564</v>
      </c>
      <c r="X25" s="58">
        <v>1.011390658</v>
      </c>
      <c r="Y25" s="58">
        <v>0.972036875</v>
      </c>
      <c r="Z25" s="58">
        <v>0.939679215</v>
      </c>
      <c r="AA25" s="58">
        <v>0.914317679</v>
      </c>
      <c r="AB25" s="58">
        <v>0.895952267</v>
      </c>
      <c r="AC25" s="58">
        <v>0.884582977</v>
      </c>
      <c r="AD25" s="40">
        <v>0.880209811</v>
      </c>
    </row>
    <row r="26" spans="2:30" ht="14.25">
      <c r="B26" s="6">
        <v>55</v>
      </c>
      <c r="C26" s="8">
        <v>0</v>
      </c>
      <c r="D26" s="58">
        <v>0</v>
      </c>
      <c r="E26" s="58">
        <v>0</v>
      </c>
      <c r="F26" s="58">
        <v>3.722526792</v>
      </c>
      <c r="G26" s="58">
        <v>3.423036398</v>
      </c>
      <c r="H26" s="58">
        <v>3.142801195</v>
      </c>
      <c r="I26" s="58">
        <v>2.881821184</v>
      </c>
      <c r="J26" s="58">
        <v>2.640096365</v>
      </c>
      <c r="K26" s="58">
        <v>2.417626736</v>
      </c>
      <c r="L26" s="58">
        <v>2.2144123</v>
      </c>
      <c r="M26" s="58">
        <v>2.030453055</v>
      </c>
      <c r="N26" s="58">
        <v>1.865749002</v>
      </c>
      <c r="O26" s="58">
        <v>1.72327905</v>
      </c>
      <c r="P26" s="58">
        <v>1.602050231</v>
      </c>
      <c r="Q26" s="58">
        <v>1.496104722</v>
      </c>
      <c r="R26" s="58">
        <v>1.399484703</v>
      </c>
      <c r="S26" s="58">
        <v>1.312799344</v>
      </c>
      <c r="T26" s="58">
        <v>1.238493507</v>
      </c>
      <c r="U26" s="58">
        <v>1.173362914</v>
      </c>
      <c r="V26" s="58">
        <v>1.114203285</v>
      </c>
      <c r="W26" s="58">
        <v>1.060480573</v>
      </c>
      <c r="X26" s="58">
        <v>1.013796918</v>
      </c>
      <c r="Y26" s="58">
        <v>0.97415232</v>
      </c>
      <c r="Z26" s="58">
        <v>0.94154678</v>
      </c>
      <c r="AA26" s="58">
        <v>0.915980296</v>
      </c>
      <c r="AB26" s="58">
        <v>0.897452869</v>
      </c>
      <c r="AC26" s="58">
        <v>0.885964499</v>
      </c>
      <c r="AD26" s="40">
        <v>0.881515187</v>
      </c>
    </row>
    <row r="27" spans="2:30" ht="14.25">
      <c r="B27" s="6">
        <v>60</v>
      </c>
      <c r="C27" s="8">
        <v>0</v>
      </c>
      <c r="D27" s="58">
        <v>0</v>
      </c>
      <c r="E27" s="58">
        <v>0</v>
      </c>
      <c r="F27" s="58">
        <v>3.744500728</v>
      </c>
      <c r="G27" s="58">
        <v>3.44278168</v>
      </c>
      <c r="H27" s="58">
        <v>3.160467451</v>
      </c>
      <c r="I27" s="58">
        <v>2.89755804</v>
      </c>
      <c r="J27" s="58">
        <v>2.654053449</v>
      </c>
      <c r="K27" s="58">
        <v>2.429953676</v>
      </c>
      <c r="L27" s="58">
        <v>2.225258721</v>
      </c>
      <c r="M27" s="58">
        <v>2.039968585</v>
      </c>
      <c r="N27" s="58">
        <v>1.874083268</v>
      </c>
      <c r="O27" s="58">
        <v>1.730607873</v>
      </c>
      <c r="P27" s="58">
        <v>1.608540699</v>
      </c>
      <c r="Q27" s="58">
        <v>1.501871539</v>
      </c>
      <c r="R27" s="58">
        <v>1.404590187</v>
      </c>
      <c r="S27" s="58">
        <v>1.317310732</v>
      </c>
      <c r="T27" s="58">
        <v>1.242499681</v>
      </c>
      <c r="U27" s="58">
        <v>1.176925453</v>
      </c>
      <c r="V27" s="58">
        <v>1.117356469</v>
      </c>
      <c r="W27" s="58">
        <v>1.063254131</v>
      </c>
      <c r="X27" s="58">
        <v>1.01623423</v>
      </c>
      <c r="Y27" s="58">
        <v>0.976296766</v>
      </c>
      <c r="Z27" s="58">
        <v>0.943441739</v>
      </c>
      <c r="AA27" s="58">
        <v>0.917669148</v>
      </c>
      <c r="AB27" s="58">
        <v>0.898978994</v>
      </c>
      <c r="AC27" s="58">
        <v>0.887371277</v>
      </c>
      <c r="AD27" s="40">
        <v>0.882845997</v>
      </c>
    </row>
    <row r="28" spans="2:30" ht="14.25">
      <c r="B28" s="6">
        <v>65</v>
      </c>
      <c r="C28" s="8">
        <v>0</v>
      </c>
      <c r="D28" s="58">
        <v>0</v>
      </c>
      <c r="E28" s="58">
        <v>0</v>
      </c>
      <c r="F28" s="58">
        <v>3.766688698</v>
      </c>
      <c r="G28" s="58">
        <v>3.462719111</v>
      </c>
      <c r="H28" s="58">
        <v>3.178305505</v>
      </c>
      <c r="I28" s="58">
        <v>2.913447881</v>
      </c>
      <c r="J28" s="58">
        <v>2.668146238</v>
      </c>
      <c r="K28" s="58">
        <v>2.442400577</v>
      </c>
      <c r="L28" s="58">
        <v>2.236210897</v>
      </c>
      <c r="M28" s="58">
        <v>2.049577199</v>
      </c>
      <c r="N28" s="58">
        <v>1.882499482</v>
      </c>
      <c r="O28" s="58">
        <v>1.738009315</v>
      </c>
      <c r="P28" s="58">
        <v>1.615096176</v>
      </c>
      <c r="Q28" s="58">
        <v>1.507696927</v>
      </c>
      <c r="R28" s="58">
        <v>1.409748428</v>
      </c>
      <c r="S28" s="58">
        <v>1.321869733</v>
      </c>
      <c r="T28" s="58">
        <v>1.246549217</v>
      </c>
      <c r="U28" s="58">
        <v>1.180527732</v>
      </c>
      <c r="V28" s="58">
        <v>1.120546127</v>
      </c>
      <c r="W28" s="58">
        <v>1.066061211</v>
      </c>
      <c r="X28" s="58">
        <v>1.018702558</v>
      </c>
      <c r="Y28" s="58">
        <v>0.978470169</v>
      </c>
      <c r="Z28" s="58">
        <v>0.945364043</v>
      </c>
      <c r="AA28" s="58">
        <v>0.919384181</v>
      </c>
      <c r="AB28" s="58">
        <v>0.900530582</v>
      </c>
      <c r="AC28" s="58">
        <v>0.888803247</v>
      </c>
      <c r="AD28" s="40">
        <v>0.884202176</v>
      </c>
    </row>
    <row r="29" spans="2:30" ht="14.25">
      <c r="B29" s="6">
        <v>70</v>
      </c>
      <c r="C29" s="8">
        <v>0</v>
      </c>
      <c r="D29" s="58">
        <v>0</v>
      </c>
      <c r="E29" s="58">
        <v>0</v>
      </c>
      <c r="F29" s="58">
        <v>3.789091217</v>
      </c>
      <c r="G29" s="58">
        <v>3.482849137</v>
      </c>
      <c r="H29" s="58">
        <v>3.196315743</v>
      </c>
      <c r="I29" s="58">
        <v>2.929491033</v>
      </c>
      <c r="J29" s="58">
        <v>2.682375008</v>
      </c>
      <c r="K29" s="58">
        <v>2.454967668</v>
      </c>
      <c r="L29" s="58">
        <v>2.247269012</v>
      </c>
      <c r="M29" s="58">
        <v>2.059279041</v>
      </c>
      <c r="N29" s="58">
        <v>1.890997755</v>
      </c>
      <c r="O29" s="58">
        <v>1.745483463</v>
      </c>
      <c r="P29" s="58">
        <v>1.621716729</v>
      </c>
      <c r="Q29" s="58">
        <v>1.513580934</v>
      </c>
      <c r="R29" s="58">
        <v>1.414959458</v>
      </c>
      <c r="S29" s="58">
        <v>1.326476361</v>
      </c>
      <c r="T29" s="58">
        <v>1.25064212</v>
      </c>
      <c r="U29" s="58">
        <v>1.184169745</v>
      </c>
      <c r="V29" s="58">
        <v>1.123772244</v>
      </c>
      <c r="W29" s="58">
        <v>1.068901787</v>
      </c>
      <c r="X29" s="58">
        <v>1.021201867</v>
      </c>
      <c r="Y29" s="58">
        <v>0.980672486</v>
      </c>
      <c r="Z29" s="58">
        <v>0.947313643</v>
      </c>
      <c r="AA29" s="58">
        <v>0.921125338</v>
      </c>
      <c r="AB29" s="58">
        <v>0.902107572</v>
      </c>
      <c r="AC29" s="58">
        <v>0.890260344</v>
      </c>
      <c r="AD29" s="40">
        <v>0.885583654</v>
      </c>
    </row>
    <row r="30" spans="2:30" ht="14.25">
      <c r="B30" s="6">
        <v>75</v>
      </c>
      <c r="C30" s="8">
        <v>0</v>
      </c>
      <c r="D30" s="58">
        <v>0</v>
      </c>
      <c r="E30" s="58">
        <v>0</v>
      </c>
      <c r="F30" s="58">
        <v>3.811708798</v>
      </c>
      <c r="G30" s="58">
        <v>3.503172207</v>
      </c>
      <c r="H30" s="58">
        <v>3.21449855</v>
      </c>
      <c r="I30" s="58">
        <v>2.945687825</v>
      </c>
      <c r="J30" s="58">
        <v>2.696740034</v>
      </c>
      <c r="K30" s="58">
        <v>2.467655177</v>
      </c>
      <c r="L30" s="58">
        <v>2.258433252</v>
      </c>
      <c r="M30" s="58">
        <v>2.069074261</v>
      </c>
      <c r="N30" s="58">
        <v>1.899578204</v>
      </c>
      <c r="O30" s="58">
        <v>1.753030405</v>
      </c>
      <c r="P30" s="58">
        <v>1.628402423</v>
      </c>
      <c r="Q30" s="58">
        <v>1.519523607</v>
      </c>
      <c r="R30" s="58">
        <v>1.420223308</v>
      </c>
      <c r="S30" s="58">
        <v>1.331130634</v>
      </c>
      <c r="T30" s="58">
        <v>1.254778394</v>
      </c>
      <c r="U30" s="58">
        <v>1.187851485</v>
      </c>
      <c r="V30" s="58">
        <v>1.127034803</v>
      </c>
      <c r="W30" s="58">
        <v>1.071775832</v>
      </c>
      <c r="X30" s="58">
        <v>1.023732122</v>
      </c>
      <c r="Y30" s="58">
        <v>0.982903674</v>
      </c>
      <c r="Z30" s="58">
        <v>0.949290489</v>
      </c>
      <c r="AA30" s="58">
        <v>0.922892565</v>
      </c>
      <c r="AB30" s="58">
        <v>0.903709903</v>
      </c>
      <c r="AC30" s="58">
        <v>0.891742503</v>
      </c>
      <c r="AD30" s="40">
        <v>0.886990365</v>
      </c>
    </row>
    <row r="31" spans="2:30" ht="14.25">
      <c r="B31" s="6">
        <v>80</v>
      </c>
      <c r="C31" s="41">
        <v>0</v>
      </c>
      <c r="D31" s="10">
        <v>0</v>
      </c>
      <c r="E31" s="10">
        <v>0</v>
      </c>
      <c r="F31" s="10">
        <v>3.834541957</v>
      </c>
      <c r="G31" s="10">
        <v>3.523688767</v>
      </c>
      <c r="H31" s="10">
        <v>3.23285431</v>
      </c>
      <c r="I31" s="10">
        <v>2.962038584</v>
      </c>
      <c r="J31" s="10">
        <v>2.711241591</v>
      </c>
      <c r="K31" s="10">
        <v>2.480463331</v>
      </c>
      <c r="L31" s="10">
        <v>2.269703802</v>
      </c>
      <c r="M31" s="10">
        <v>2.078963006</v>
      </c>
      <c r="N31" s="10">
        <v>1.908240942</v>
      </c>
      <c r="O31" s="10">
        <v>1.760650227</v>
      </c>
      <c r="P31" s="10">
        <v>1.635153323</v>
      </c>
      <c r="Q31" s="10">
        <v>1.525524995</v>
      </c>
      <c r="R31" s="10">
        <v>1.425540008</v>
      </c>
      <c r="S31" s="10">
        <v>1.335832568</v>
      </c>
      <c r="T31" s="10">
        <v>1.258958043</v>
      </c>
      <c r="U31" s="10">
        <v>1.191572945</v>
      </c>
      <c r="V31" s="10">
        <v>1.130333787</v>
      </c>
      <c r="W31" s="10">
        <v>1.07468332</v>
      </c>
      <c r="X31" s="10">
        <v>1.026293288</v>
      </c>
      <c r="Y31" s="10">
        <v>0.985163692</v>
      </c>
      <c r="Z31" s="10">
        <v>0.951294531</v>
      </c>
      <c r="AA31" s="10">
        <v>0.924685805</v>
      </c>
      <c r="AB31" s="10">
        <v>0.905337514</v>
      </c>
      <c r="AC31" s="10">
        <v>0.893249659</v>
      </c>
      <c r="AD31" s="57">
        <v>0.888422239</v>
      </c>
    </row>
    <row r="34" spans="2:35" ht="14.25">
      <c r="B34" s="44" t="s">
        <v>10</v>
      </c>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row>
    <row r="35" spans="2:35" ht="14.25">
      <c r="B35" s="6"/>
      <c r="C35" s="54">
        <v>4.5</v>
      </c>
      <c r="D35" s="54">
        <v>5</v>
      </c>
      <c r="E35" s="54">
        <v>5.5</v>
      </c>
      <c r="F35" s="54">
        <v>6</v>
      </c>
      <c r="G35" s="54">
        <v>6.5</v>
      </c>
      <c r="H35" s="54">
        <v>7</v>
      </c>
      <c r="I35" s="54">
        <v>7.5</v>
      </c>
      <c r="J35" s="54">
        <v>8</v>
      </c>
      <c r="K35" s="54">
        <v>8.5</v>
      </c>
      <c r="L35" s="54">
        <v>9</v>
      </c>
      <c r="M35" s="54">
        <v>9.5</v>
      </c>
      <c r="N35" s="54">
        <v>10</v>
      </c>
      <c r="O35" s="54">
        <v>10.5</v>
      </c>
      <c r="P35" s="54">
        <v>11</v>
      </c>
      <c r="Q35" s="54">
        <v>11.5</v>
      </c>
      <c r="R35" s="54">
        <v>12</v>
      </c>
      <c r="S35" s="54">
        <v>12.5</v>
      </c>
      <c r="T35" s="54">
        <v>13</v>
      </c>
      <c r="U35" s="54">
        <v>13.5</v>
      </c>
      <c r="V35" s="54">
        <v>14</v>
      </c>
      <c r="W35" s="54">
        <v>14.5</v>
      </c>
      <c r="X35" s="54">
        <v>15</v>
      </c>
      <c r="Y35" s="54">
        <v>15.5</v>
      </c>
      <c r="Z35" s="54">
        <v>16</v>
      </c>
      <c r="AA35" s="54">
        <v>16.5</v>
      </c>
      <c r="AB35" s="54">
        <v>17</v>
      </c>
      <c r="AC35" s="54">
        <v>17.5</v>
      </c>
      <c r="AD35" s="54">
        <v>18</v>
      </c>
      <c r="AE35" s="54">
        <v>18.5</v>
      </c>
      <c r="AF35" s="54">
        <v>19</v>
      </c>
      <c r="AG35" s="54">
        <v>19.5</v>
      </c>
      <c r="AH35" s="54">
        <v>20</v>
      </c>
      <c r="AI35" s="54">
        <v>20.5</v>
      </c>
    </row>
    <row r="36" spans="2:35" ht="14.25">
      <c r="B36" s="6">
        <v>0</v>
      </c>
      <c r="C36" s="36">
        <v>0</v>
      </c>
      <c r="D36" s="37">
        <v>0</v>
      </c>
      <c r="E36" s="37">
        <v>0</v>
      </c>
      <c r="F36" s="37">
        <v>3.494792767</v>
      </c>
      <c r="G36" s="37">
        <v>3.218392255</v>
      </c>
      <c r="H36" s="37">
        <v>2.959700998</v>
      </c>
      <c r="I36" s="37">
        <v>2.718718996</v>
      </c>
      <c r="J36" s="37">
        <v>2.495446251</v>
      </c>
      <c r="K36" s="37">
        <v>2.28988276</v>
      </c>
      <c r="L36" s="37">
        <v>2.102028525</v>
      </c>
      <c r="M36" s="37">
        <v>1.931883546</v>
      </c>
      <c r="N36" s="37">
        <v>1.779447822</v>
      </c>
      <c r="O36" s="37">
        <v>1.647429904</v>
      </c>
      <c r="P36" s="37">
        <v>1.534926942</v>
      </c>
      <c r="Q36" s="37">
        <v>1.436521835</v>
      </c>
      <c r="R36" s="37">
        <v>1.346797483</v>
      </c>
      <c r="S36" s="37">
        <v>1.266311787</v>
      </c>
      <c r="T36" s="37">
        <v>1.197286382</v>
      </c>
      <c r="U36" s="37">
        <v>1.136799763</v>
      </c>
      <c r="V36" s="37">
        <v>1.081930425</v>
      </c>
      <c r="W36" s="37">
        <v>1.032191453</v>
      </c>
      <c r="X36" s="37">
        <v>0.989043597</v>
      </c>
      <c r="Y36" s="37">
        <v>0.952486858</v>
      </c>
      <c r="Z36" s="37">
        <v>0.922521235</v>
      </c>
      <c r="AA36" s="37">
        <v>0.899146729</v>
      </c>
      <c r="AB36" s="37">
        <v>0.88236334</v>
      </c>
      <c r="AC36" s="37">
        <v>0.872171068</v>
      </c>
      <c r="AD36" s="37">
        <v>0.868569912</v>
      </c>
      <c r="AE36" s="37">
        <v>0</v>
      </c>
      <c r="AF36" s="37">
        <v>0</v>
      </c>
      <c r="AG36" s="37">
        <v>0</v>
      </c>
      <c r="AH36" s="37">
        <v>0</v>
      </c>
      <c r="AI36" s="7">
        <v>0</v>
      </c>
    </row>
    <row r="37" spans="2:35" ht="14.25">
      <c r="B37" s="6">
        <v>5</v>
      </c>
      <c r="C37" s="8">
        <v>0</v>
      </c>
      <c r="D37" s="58">
        <v>0</v>
      </c>
      <c r="E37" s="58">
        <v>0</v>
      </c>
      <c r="F37" s="58">
        <v>3.514528618</v>
      </c>
      <c r="G37" s="58">
        <v>3.236126599</v>
      </c>
      <c r="H37" s="58">
        <v>2.975567542</v>
      </c>
      <c r="I37" s="58">
        <v>2.732851448</v>
      </c>
      <c r="J37" s="58">
        <v>2.507978317</v>
      </c>
      <c r="K37" s="58">
        <v>2.300948148</v>
      </c>
      <c r="L37" s="58">
        <v>2.111760942</v>
      </c>
      <c r="M37" s="58">
        <v>1.940416699</v>
      </c>
      <c r="N37" s="58">
        <v>1.786915418</v>
      </c>
      <c r="O37" s="58">
        <v>1.653989025</v>
      </c>
      <c r="P37" s="58">
        <v>1.540726876</v>
      </c>
      <c r="Q37" s="58">
        <v>1.441665125</v>
      </c>
      <c r="R37" s="58">
        <v>1.351339924</v>
      </c>
      <c r="S37" s="58">
        <v>1.270313641</v>
      </c>
      <c r="T37" s="58">
        <v>1.200827197</v>
      </c>
      <c r="U37" s="58">
        <v>1.139934572</v>
      </c>
      <c r="V37" s="58">
        <v>1.084689745</v>
      </c>
      <c r="W37" s="58">
        <v>1.034601712</v>
      </c>
      <c r="X37" s="58">
        <v>0.991143484</v>
      </c>
      <c r="Y37" s="58">
        <v>0.95431506</v>
      </c>
      <c r="Z37" s="58">
        <v>0.924116442</v>
      </c>
      <c r="AA37" s="58">
        <v>0.900547628</v>
      </c>
      <c r="AB37" s="58">
        <v>0.883608618</v>
      </c>
      <c r="AC37" s="58">
        <v>0.873299414</v>
      </c>
      <c r="AD37" s="58">
        <v>0.869620014</v>
      </c>
      <c r="AE37" s="58">
        <v>0</v>
      </c>
      <c r="AF37" s="58">
        <v>0</v>
      </c>
      <c r="AG37" s="58">
        <v>0</v>
      </c>
      <c r="AH37" s="58">
        <v>0</v>
      </c>
      <c r="AI37" s="40">
        <v>0</v>
      </c>
    </row>
    <row r="38" spans="2:35" ht="14.25">
      <c r="B38" s="6">
        <v>10</v>
      </c>
      <c r="C38" s="8">
        <v>0</v>
      </c>
      <c r="D38" s="58">
        <v>0</v>
      </c>
      <c r="E38" s="58">
        <v>0</v>
      </c>
      <c r="F38" s="58">
        <v>3.534423391</v>
      </c>
      <c r="G38" s="58">
        <v>3.254004155</v>
      </c>
      <c r="H38" s="58">
        <v>2.991562683</v>
      </c>
      <c r="I38" s="58">
        <v>2.747098976</v>
      </c>
      <c r="J38" s="58">
        <v>2.520613033</v>
      </c>
      <c r="K38" s="58">
        <v>2.312104855</v>
      </c>
      <c r="L38" s="58">
        <v>2.121574441</v>
      </c>
      <c r="M38" s="58">
        <v>1.949021792</v>
      </c>
      <c r="N38" s="58">
        <v>1.794446907</v>
      </c>
      <c r="O38" s="58">
        <v>1.660605275</v>
      </c>
      <c r="P38" s="58">
        <v>1.546578399</v>
      </c>
      <c r="Q38" s="58">
        <v>1.446855303</v>
      </c>
      <c r="R38" s="58">
        <v>1.355925014</v>
      </c>
      <c r="S38" s="58">
        <v>1.274354397</v>
      </c>
      <c r="T38" s="58">
        <v>1.20440382</v>
      </c>
      <c r="U38" s="58">
        <v>1.143102556</v>
      </c>
      <c r="V38" s="58">
        <v>1.087479879</v>
      </c>
      <c r="W38" s="58">
        <v>1.037040669</v>
      </c>
      <c r="X38" s="58">
        <v>0.993270288</v>
      </c>
      <c r="Y38" s="58">
        <v>0.956168737</v>
      </c>
      <c r="Z38" s="58">
        <v>0.925736015</v>
      </c>
      <c r="AA38" s="58">
        <v>0.901972122</v>
      </c>
      <c r="AB38" s="58">
        <v>0.884877059</v>
      </c>
      <c r="AC38" s="58">
        <v>0.874450824</v>
      </c>
      <c r="AD38" s="58">
        <v>0.87069342</v>
      </c>
      <c r="AE38" s="58">
        <v>0</v>
      </c>
      <c r="AF38" s="58">
        <v>0</v>
      </c>
      <c r="AG38" s="58">
        <v>0</v>
      </c>
      <c r="AH38" s="58">
        <v>0</v>
      </c>
      <c r="AI38" s="40">
        <v>0</v>
      </c>
    </row>
    <row r="39" spans="2:35" ht="14.25">
      <c r="B39" s="6">
        <v>15</v>
      </c>
      <c r="C39" s="8">
        <v>0</v>
      </c>
      <c r="D39" s="58">
        <v>0</v>
      </c>
      <c r="E39" s="58">
        <v>0</v>
      </c>
      <c r="F39" s="58">
        <v>3.554484399</v>
      </c>
      <c r="G39" s="58">
        <v>3.272031424</v>
      </c>
      <c r="H39" s="58">
        <v>3.007692167</v>
      </c>
      <c r="I39" s="58">
        <v>2.76146663</v>
      </c>
      <c r="J39" s="58">
        <v>2.533354811</v>
      </c>
      <c r="K39" s="58">
        <v>2.323356711</v>
      </c>
      <c r="L39" s="58">
        <v>2.131472331</v>
      </c>
      <c r="M39" s="58">
        <v>1.957701669</v>
      </c>
      <c r="N39" s="58">
        <v>1.802044726</v>
      </c>
      <c r="O39" s="58">
        <v>1.667280754</v>
      </c>
      <c r="P39" s="58">
        <v>1.552483336</v>
      </c>
      <c r="Q39" s="58">
        <v>1.452093967</v>
      </c>
      <c r="R39" s="58">
        <v>1.360554144</v>
      </c>
      <c r="S39" s="58">
        <v>1.278435263</v>
      </c>
      <c r="T39" s="58">
        <v>1.208017306</v>
      </c>
      <c r="U39" s="58">
        <v>1.146304641</v>
      </c>
      <c r="V39" s="58">
        <v>1.090301638</v>
      </c>
      <c r="W39" s="58">
        <v>1.039509025</v>
      </c>
      <c r="X39" s="58">
        <v>0.995424617</v>
      </c>
      <c r="Y39" s="58">
        <v>0.958048414</v>
      </c>
      <c r="Z39" s="58">
        <v>0.927380417</v>
      </c>
      <c r="AA39" s="58">
        <v>0.903420625</v>
      </c>
      <c r="AB39" s="58">
        <v>0.886169038</v>
      </c>
      <c r="AC39" s="58">
        <v>0.875625657</v>
      </c>
      <c r="AD39" s="58">
        <v>0.871790481</v>
      </c>
      <c r="AE39" s="58">
        <v>0</v>
      </c>
      <c r="AF39" s="58">
        <v>0</v>
      </c>
      <c r="AG39" s="58">
        <v>0</v>
      </c>
      <c r="AH39" s="58">
        <v>0</v>
      </c>
      <c r="AI39" s="40">
        <v>0</v>
      </c>
    </row>
    <row r="40" spans="2:35" ht="14.25">
      <c r="B40" s="6">
        <v>20</v>
      </c>
      <c r="C40" s="8">
        <v>0</v>
      </c>
      <c r="D40" s="58">
        <v>0</v>
      </c>
      <c r="E40" s="58">
        <v>0</v>
      </c>
      <c r="F40" s="58">
        <v>3.574718953</v>
      </c>
      <c r="G40" s="58">
        <v>3.290214903</v>
      </c>
      <c r="H40" s="58">
        <v>3.023961738</v>
      </c>
      <c r="I40" s="58">
        <v>2.775959457</v>
      </c>
      <c r="J40" s="58">
        <v>2.54620806</v>
      </c>
      <c r="K40" s="58">
        <v>2.334707546</v>
      </c>
      <c r="L40" s="58">
        <v>2.141457917</v>
      </c>
      <c r="M40" s="58">
        <v>1.966459172</v>
      </c>
      <c r="N40" s="58">
        <v>1.809711311</v>
      </c>
      <c r="O40" s="58">
        <v>1.674017562</v>
      </c>
      <c r="P40" s="58">
        <v>1.558443516</v>
      </c>
      <c r="Q40" s="58">
        <v>1.457382716</v>
      </c>
      <c r="R40" s="58">
        <v>1.365228706</v>
      </c>
      <c r="S40" s="58">
        <v>1.282557447</v>
      </c>
      <c r="T40" s="58">
        <v>1.211668712</v>
      </c>
      <c r="U40" s="58">
        <v>1.149541754</v>
      </c>
      <c r="V40" s="58">
        <v>1.093155829</v>
      </c>
      <c r="W40" s="58">
        <v>1.042007478</v>
      </c>
      <c r="X40" s="58">
        <v>0.997607075</v>
      </c>
      <c r="Y40" s="58">
        <v>0.959954619</v>
      </c>
      <c r="Z40" s="58">
        <v>0.92905011</v>
      </c>
      <c r="AA40" s="58">
        <v>0.904893548</v>
      </c>
      <c r="AB40" s="58">
        <v>0.887484934</v>
      </c>
      <c r="AC40" s="58">
        <v>0.876824267</v>
      </c>
      <c r="AD40" s="58">
        <v>0.872911548</v>
      </c>
      <c r="AE40" s="58">
        <v>0</v>
      </c>
      <c r="AF40" s="58">
        <v>0</v>
      </c>
      <c r="AG40" s="58">
        <v>0</v>
      </c>
      <c r="AH40" s="58">
        <v>0</v>
      </c>
      <c r="AI40" s="40">
        <v>0</v>
      </c>
    </row>
    <row r="41" spans="2:35" ht="14.25">
      <c r="B41" s="6">
        <v>25</v>
      </c>
      <c r="C41" s="8">
        <v>0</v>
      </c>
      <c r="D41" s="58">
        <v>0</v>
      </c>
      <c r="E41" s="58">
        <v>0</v>
      </c>
      <c r="F41" s="58">
        <v>3.595134365</v>
      </c>
      <c r="G41" s="58">
        <v>3.308561094</v>
      </c>
      <c r="H41" s="58">
        <v>3.040377141</v>
      </c>
      <c r="I41" s="58">
        <v>2.790582506</v>
      </c>
      <c r="J41" s="58">
        <v>2.559177189</v>
      </c>
      <c r="K41" s="58">
        <v>2.34616119</v>
      </c>
      <c r="L41" s="58">
        <v>2.151534508</v>
      </c>
      <c r="M41" s="58">
        <v>1.975297144</v>
      </c>
      <c r="N41" s="58">
        <v>1.817449098</v>
      </c>
      <c r="O41" s="58">
        <v>1.680817797</v>
      </c>
      <c r="P41" s="58">
        <v>1.564460766</v>
      </c>
      <c r="Q41" s="58">
        <v>1.462723149</v>
      </c>
      <c r="R41" s="58">
        <v>1.369950091</v>
      </c>
      <c r="S41" s="58">
        <v>1.286722157</v>
      </c>
      <c r="T41" s="58">
        <v>1.215359095</v>
      </c>
      <c r="U41" s="58">
        <v>1.152814823</v>
      </c>
      <c r="V41" s="58">
        <v>1.096043261</v>
      </c>
      <c r="W41" s="58">
        <v>1.04453673</v>
      </c>
      <c r="X41" s="58">
        <v>0.999818268</v>
      </c>
      <c r="Y41" s="58">
        <v>0.961887876</v>
      </c>
      <c r="Z41" s="58">
        <v>0.930745555</v>
      </c>
      <c r="AA41" s="58">
        <v>0.906391304</v>
      </c>
      <c r="AB41" s="58">
        <v>0.888825123</v>
      </c>
      <c r="AC41" s="58">
        <v>0.878047013</v>
      </c>
      <c r="AD41" s="58">
        <v>0.874056972</v>
      </c>
      <c r="AE41" s="58">
        <v>0</v>
      </c>
      <c r="AF41" s="58">
        <v>0</v>
      </c>
      <c r="AG41" s="58">
        <v>0</v>
      </c>
      <c r="AH41" s="58">
        <v>0</v>
      </c>
      <c r="AI41" s="40">
        <v>0</v>
      </c>
    </row>
    <row r="42" spans="2:35" ht="14.25">
      <c r="B42" s="6">
        <v>30</v>
      </c>
      <c r="C42" s="8">
        <v>0</v>
      </c>
      <c r="D42" s="58">
        <v>0</v>
      </c>
      <c r="E42" s="58">
        <v>0</v>
      </c>
      <c r="F42" s="58">
        <v>3.615737946</v>
      </c>
      <c r="G42" s="58">
        <v>3.327076495</v>
      </c>
      <c r="H42" s="58">
        <v>3.056944122</v>
      </c>
      <c r="I42" s="58">
        <v>2.805340827</v>
      </c>
      <c r="J42" s="58">
        <v>2.57226661</v>
      </c>
      <c r="K42" s="58">
        <v>2.357721471</v>
      </c>
      <c r="L42" s="58">
        <v>2.161705411</v>
      </c>
      <c r="M42" s="58">
        <v>1.984218428</v>
      </c>
      <c r="N42" s="58">
        <v>1.825260525</v>
      </c>
      <c r="O42" s="58">
        <v>1.687683559</v>
      </c>
      <c r="P42" s="58">
        <v>1.570536912</v>
      </c>
      <c r="Q42" s="58">
        <v>1.468116863</v>
      </c>
      <c r="R42" s="58">
        <v>1.374719691</v>
      </c>
      <c r="S42" s="58">
        <v>1.290930601</v>
      </c>
      <c r="T42" s="58">
        <v>1.219089511</v>
      </c>
      <c r="U42" s="58">
        <v>1.156124774</v>
      </c>
      <c r="V42" s="58">
        <v>1.098964744</v>
      </c>
      <c r="W42" s="58">
        <v>1.047097479</v>
      </c>
      <c r="X42" s="58">
        <v>1.002058802</v>
      </c>
      <c r="Y42" s="58">
        <v>0.963848714</v>
      </c>
      <c r="Z42" s="58">
        <v>0.932467215</v>
      </c>
      <c r="AA42" s="58">
        <v>0.907914305</v>
      </c>
      <c r="AB42" s="58">
        <v>0.890189983</v>
      </c>
      <c r="AC42" s="58">
        <v>0.87929425</v>
      </c>
      <c r="AD42" s="58">
        <v>0.875227106</v>
      </c>
      <c r="AE42" s="58">
        <v>0</v>
      </c>
      <c r="AF42" s="58">
        <v>0</v>
      </c>
      <c r="AG42" s="58">
        <v>0</v>
      </c>
      <c r="AH42" s="58">
        <v>0</v>
      </c>
      <c r="AI42" s="40">
        <v>0</v>
      </c>
    </row>
    <row r="43" spans="2:35" ht="14.25">
      <c r="B43" s="6">
        <v>35</v>
      </c>
      <c r="C43" s="8">
        <v>0</v>
      </c>
      <c r="D43" s="58">
        <v>0</v>
      </c>
      <c r="E43" s="58">
        <v>0</v>
      </c>
      <c r="F43" s="58">
        <v>3.63653701</v>
      </c>
      <c r="G43" s="58">
        <v>3.345767605</v>
      </c>
      <c r="H43" s="58">
        <v>3.073668424</v>
      </c>
      <c r="I43" s="58">
        <v>2.820239466</v>
      </c>
      <c r="J43" s="58">
        <v>2.585480731</v>
      </c>
      <c r="K43" s="58">
        <v>2.36939222</v>
      </c>
      <c r="L43" s="58">
        <v>2.171973932</v>
      </c>
      <c r="M43" s="58">
        <v>1.993225868</v>
      </c>
      <c r="N43" s="58">
        <v>1.833148027</v>
      </c>
      <c r="O43" s="58">
        <v>1.694616947</v>
      </c>
      <c r="P43" s="58">
        <v>1.576673782</v>
      </c>
      <c r="Q43" s="58">
        <v>1.473565457</v>
      </c>
      <c r="R43" s="58">
        <v>1.379538898</v>
      </c>
      <c r="S43" s="58">
        <v>1.295183986</v>
      </c>
      <c r="T43" s="58">
        <v>1.222861017</v>
      </c>
      <c r="U43" s="58">
        <v>1.159472535</v>
      </c>
      <c r="V43" s="58">
        <v>1.101921085</v>
      </c>
      <c r="W43" s="58">
        <v>1.049690426</v>
      </c>
      <c r="X43" s="58">
        <v>1.004329284</v>
      </c>
      <c r="Y43" s="58">
        <v>0.965837659</v>
      </c>
      <c r="Z43" s="58">
        <v>0.934215552</v>
      </c>
      <c r="AA43" s="58">
        <v>0.909462962</v>
      </c>
      <c r="AB43" s="58">
        <v>0.89157989</v>
      </c>
      <c r="AC43" s="58">
        <v>0.880566336</v>
      </c>
      <c r="AD43" s="58">
        <v>0.876422299</v>
      </c>
      <c r="AE43" s="58">
        <v>0</v>
      </c>
      <c r="AF43" s="58">
        <v>0</v>
      </c>
      <c r="AG43" s="58">
        <v>0</v>
      </c>
      <c r="AH43" s="58">
        <v>0</v>
      </c>
      <c r="AI43" s="40">
        <v>0</v>
      </c>
    </row>
    <row r="44" spans="2:35" ht="14.25">
      <c r="B44" s="6">
        <v>40</v>
      </c>
      <c r="C44" s="8">
        <v>0</v>
      </c>
      <c r="D44" s="58">
        <v>0</v>
      </c>
      <c r="E44" s="58">
        <v>0</v>
      </c>
      <c r="F44" s="58">
        <v>3.657538868</v>
      </c>
      <c r="G44" s="58">
        <v>3.364640925</v>
      </c>
      <c r="H44" s="58">
        <v>3.090555793</v>
      </c>
      <c r="I44" s="58">
        <v>2.835283472</v>
      </c>
      <c r="J44" s="58">
        <v>2.598823963</v>
      </c>
      <c r="K44" s="58">
        <v>2.381177266</v>
      </c>
      <c r="L44" s="58">
        <v>2.182343379</v>
      </c>
      <c r="M44" s="58">
        <v>2.002322305</v>
      </c>
      <c r="N44" s="58">
        <v>1.841114041</v>
      </c>
      <c r="O44" s="58">
        <v>1.701620059</v>
      </c>
      <c r="P44" s="58">
        <v>1.582873202</v>
      </c>
      <c r="Q44" s="58">
        <v>1.47907053</v>
      </c>
      <c r="R44" s="58">
        <v>1.384409103</v>
      </c>
      <c r="S44" s="58">
        <v>1.299483521</v>
      </c>
      <c r="T44" s="58">
        <v>1.226674669</v>
      </c>
      <c r="U44" s="58">
        <v>1.162859031</v>
      </c>
      <c r="V44" s="58">
        <v>1.104913094</v>
      </c>
      <c r="W44" s="58">
        <v>1.05231627</v>
      </c>
      <c r="X44" s="58">
        <v>1.006630318</v>
      </c>
      <c r="Y44" s="58">
        <v>0.967855237</v>
      </c>
      <c r="Z44" s="58">
        <v>0.935991027</v>
      </c>
      <c r="AA44" s="58">
        <v>0.911037689</v>
      </c>
      <c r="AB44" s="58">
        <v>0.892995222</v>
      </c>
      <c r="AC44" s="58">
        <v>0.881863627</v>
      </c>
      <c r="AD44" s="58">
        <v>0.877642903</v>
      </c>
      <c r="AE44" s="58">
        <v>0</v>
      </c>
      <c r="AF44" s="58">
        <v>0</v>
      </c>
      <c r="AG44" s="58">
        <v>0</v>
      </c>
      <c r="AH44" s="58">
        <v>0</v>
      </c>
      <c r="AI44" s="40">
        <v>0</v>
      </c>
    </row>
    <row r="45" spans="2:35" ht="14.25">
      <c r="B45" s="6">
        <v>45</v>
      </c>
      <c r="C45" s="8">
        <v>0</v>
      </c>
      <c r="D45" s="58">
        <v>0</v>
      </c>
      <c r="E45" s="58">
        <v>0</v>
      </c>
      <c r="F45" s="58">
        <v>3.678750832</v>
      </c>
      <c r="G45" s="58">
        <v>3.383702953</v>
      </c>
      <c r="H45" s="58">
        <v>3.107611974</v>
      </c>
      <c r="I45" s="58">
        <v>2.850477895</v>
      </c>
      <c r="J45" s="58">
        <v>2.612300716</v>
      </c>
      <c r="K45" s="58">
        <v>2.393080438</v>
      </c>
      <c r="L45" s="58">
        <v>2.19281706</v>
      </c>
      <c r="M45" s="58">
        <v>2.011510582</v>
      </c>
      <c r="N45" s="58">
        <v>1.849161005</v>
      </c>
      <c r="O45" s="58">
        <v>1.708694996</v>
      </c>
      <c r="P45" s="58">
        <v>1.589137001</v>
      </c>
      <c r="Q45" s="58">
        <v>1.484633681</v>
      </c>
      <c r="R45" s="58">
        <v>1.389331697</v>
      </c>
      <c r="S45" s="58">
        <v>1.303830412</v>
      </c>
      <c r="T45" s="58">
        <v>1.230531523</v>
      </c>
      <c r="U45" s="58">
        <v>1.166285191</v>
      </c>
      <c r="V45" s="58">
        <v>1.107941579</v>
      </c>
      <c r="W45" s="58">
        <v>1.054975712</v>
      </c>
      <c r="X45" s="58">
        <v>1.00896251</v>
      </c>
      <c r="Y45" s="58">
        <v>0.969901974</v>
      </c>
      <c r="Z45" s="58">
        <v>0.937794102</v>
      </c>
      <c r="AA45" s="58">
        <v>0.912638896</v>
      </c>
      <c r="AB45" s="58">
        <v>0.894436355</v>
      </c>
      <c r="AC45" s="58">
        <v>0.883186479</v>
      </c>
      <c r="AD45" s="58">
        <v>0.878889269</v>
      </c>
      <c r="AE45" s="58">
        <v>0</v>
      </c>
      <c r="AF45" s="58">
        <v>0</v>
      </c>
      <c r="AG45" s="58">
        <v>0</v>
      </c>
      <c r="AH45" s="58">
        <v>0</v>
      </c>
      <c r="AI45" s="40">
        <v>0</v>
      </c>
    </row>
    <row r="46" spans="2:35" ht="14.25">
      <c r="B46" s="6">
        <v>50</v>
      </c>
      <c r="C46" s="8">
        <v>0</v>
      </c>
      <c r="D46" s="58">
        <v>0</v>
      </c>
      <c r="E46" s="58">
        <v>0</v>
      </c>
      <c r="F46" s="58">
        <v>3.700180214</v>
      </c>
      <c r="G46" s="58">
        <v>3.402960189</v>
      </c>
      <c r="H46" s="58">
        <v>3.124842711</v>
      </c>
      <c r="I46" s="58">
        <v>2.865827782</v>
      </c>
      <c r="J46" s="58">
        <v>2.6259154</v>
      </c>
      <c r="K46" s="58">
        <v>2.405105567</v>
      </c>
      <c r="L46" s="58">
        <v>2.203398281</v>
      </c>
      <c r="M46" s="58">
        <v>2.020793543</v>
      </c>
      <c r="N46" s="58">
        <v>1.857291353</v>
      </c>
      <c r="O46" s="58">
        <v>1.715843857</v>
      </c>
      <c r="P46" s="58">
        <v>1.595467005</v>
      </c>
      <c r="Q46" s="58">
        <v>1.490256508</v>
      </c>
      <c r="R46" s="58">
        <v>1.394308073</v>
      </c>
      <c r="S46" s="58">
        <v>1.308225869</v>
      </c>
      <c r="T46" s="58">
        <v>1.234432637</v>
      </c>
      <c r="U46" s="58">
        <v>1.169751942</v>
      </c>
      <c r="V46" s="58">
        <v>1.111007348</v>
      </c>
      <c r="W46" s="58">
        <v>1.057669451</v>
      </c>
      <c r="X46" s="58">
        <v>1.011326467</v>
      </c>
      <c r="Y46" s="58">
        <v>0.971978397</v>
      </c>
      <c r="Z46" s="58">
        <v>0.93962524</v>
      </c>
      <c r="AA46" s="58">
        <v>0.914266997</v>
      </c>
      <c r="AB46" s="58">
        <v>0.895903667</v>
      </c>
      <c r="AC46" s="58">
        <v>0.884535251</v>
      </c>
      <c r="AD46" s="58">
        <v>0.880161748</v>
      </c>
      <c r="AE46" s="58">
        <v>0</v>
      </c>
      <c r="AF46" s="58">
        <v>0</v>
      </c>
      <c r="AG46" s="58">
        <v>0</v>
      </c>
      <c r="AH46" s="58">
        <v>0</v>
      </c>
      <c r="AI46" s="40">
        <v>0</v>
      </c>
    </row>
    <row r="47" spans="2:35" ht="14.25">
      <c r="B47" s="6">
        <v>55</v>
      </c>
      <c r="C47" s="8">
        <v>0</v>
      </c>
      <c r="D47" s="58">
        <v>0</v>
      </c>
      <c r="E47" s="58">
        <v>0</v>
      </c>
      <c r="F47" s="58">
        <v>3.721834326</v>
      </c>
      <c r="G47" s="58">
        <v>3.422419132</v>
      </c>
      <c r="H47" s="58">
        <v>3.142253751</v>
      </c>
      <c r="I47" s="58">
        <v>2.881338182</v>
      </c>
      <c r="J47" s="58">
        <v>2.639672425</v>
      </c>
      <c r="K47" s="58">
        <v>2.417256481</v>
      </c>
      <c r="L47" s="58">
        <v>2.214090349</v>
      </c>
      <c r="M47" s="58">
        <v>2.03017403</v>
      </c>
      <c r="N47" s="58">
        <v>1.865507524</v>
      </c>
      <c r="O47" s="58">
        <v>1.72306874</v>
      </c>
      <c r="P47" s="58">
        <v>1.601865042</v>
      </c>
      <c r="Q47" s="58">
        <v>1.495940609</v>
      </c>
      <c r="R47" s="58">
        <v>1.399339621</v>
      </c>
      <c r="S47" s="58">
        <v>1.312671099</v>
      </c>
      <c r="T47" s="58">
        <v>1.238379067</v>
      </c>
      <c r="U47" s="58">
        <v>1.17326021</v>
      </c>
      <c r="V47" s="58">
        <v>1.114111212</v>
      </c>
      <c r="W47" s="58">
        <v>1.060398187</v>
      </c>
      <c r="X47" s="58">
        <v>1.013722794</v>
      </c>
      <c r="Y47" s="58">
        <v>0.974085033</v>
      </c>
      <c r="Z47" s="58">
        <v>0.941484902</v>
      </c>
      <c r="AA47" s="58">
        <v>0.915922403</v>
      </c>
      <c r="AB47" s="58">
        <v>0.897397534</v>
      </c>
      <c r="AC47" s="58">
        <v>0.885910298</v>
      </c>
      <c r="AD47" s="58">
        <v>0.881460692</v>
      </c>
      <c r="AE47" s="58">
        <v>0</v>
      </c>
      <c r="AF47" s="58">
        <v>0</v>
      </c>
      <c r="AG47" s="58">
        <v>0</v>
      </c>
      <c r="AH47" s="58">
        <v>0</v>
      </c>
      <c r="AI47" s="40">
        <v>0</v>
      </c>
    </row>
    <row r="48" spans="2:35" ht="14.25">
      <c r="B48" s="6">
        <v>60</v>
      </c>
      <c r="C48" s="8">
        <v>0</v>
      </c>
      <c r="D48" s="58">
        <v>0</v>
      </c>
      <c r="E48" s="58">
        <v>0</v>
      </c>
      <c r="F48" s="58">
        <v>3.743720479</v>
      </c>
      <c r="G48" s="58">
        <v>3.442086282</v>
      </c>
      <c r="H48" s="58">
        <v>3.159850836</v>
      </c>
      <c r="I48" s="58">
        <v>2.897014143</v>
      </c>
      <c r="J48" s="58">
        <v>2.653576201</v>
      </c>
      <c r="K48" s="58">
        <v>2.429537011</v>
      </c>
      <c r="L48" s="58">
        <v>2.224896573</v>
      </c>
      <c r="M48" s="58">
        <v>2.039654887</v>
      </c>
      <c r="N48" s="58">
        <v>1.873811952</v>
      </c>
      <c r="O48" s="58">
        <v>1.730371744</v>
      </c>
      <c r="P48" s="58">
        <v>1.608332937</v>
      </c>
      <c r="Q48" s="58">
        <v>1.501687583</v>
      </c>
      <c r="R48" s="58">
        <v>1.404427734</v>
      </c>
      <c r="S48" s="58">
        <v>1.317167309</v>
      </c>
      <c r="T48" s="58">
        <v>1.242371869</v>
      </c>
      <c r="U48" s="58">
        <v>1.176810922</v>
      </c>
      <c r="V48" s="58">
        <v>1.117253977</v>
      </c>
      <c r="W48" s="58">
        <v>1.063162621</v>
      </c>
      <c r="X48" s="58">
        <v>1.016152098</v>
      </c>
      <c r="Y48" s="58">
        <v>0.976222407</v>
      </c>
      <c r="Z48" s="58">
        <v>0.94337355</v>
      </c>
      <c r="AA48" s="58">
        <v>0.917605526</v>
      </c>
      <c r="AB48" s="58">
        <v>0.898918335</v>
      </c>
      <c r="AC48" s="58">
        <v>0.887311976</v>
      </c>
      <c r="AD48" s="58">
        <v>0.882786451</v>
      </c>
      <c r="AE48" s="58">
        <v>0</v>
      </c>
      <c r="AF48" s="58">
        <v>0</v>
      </c>
      <c r="AG48" s="58">
        <v>0</v>
      </c>
      <c r="AH48" s="58">
        <v>0</v>
      </c>
      <c r="AI48" s="40">
        <v>0</v>
      </c>
    </row>
    <row r="49" spans="2:35" ht="14.25">
      <c r="B49" s="6">
        <v>65</v>
      </c>
      <c r="C49" s="8">
        <v>0</v>
      </c>
      <c r="D49" s="58">
        <v>0</v>
      </c>
      <c r="E49" s="58">
        <v>0</v>
      </c>
      <c r="F49" s="58">
        <v>3.765845986</v>
      </c>
      <c r="G49" s="58">
        <v>3.461968138</v>
      </c>
      <c r="H49" s="58">
        <v>3.177639713</v>
      </c>
      <c r="I49" s="58">
        <v>2.912860713</v>
      </c>
      <c r="J49" s="58">
        <v>2.667631138</v>
      </c>
      <c r="K49" s="58">
        <v>2.441950986</v>
      </c>
      <c r="L49" s="58">
        <v>2.235820259</v>
      </c>
      <c r="M49" s="58">
        <v>2.049238955</v>
      </c>
      <c r="N49" s="58">
        <v>1.882207076</v>
      </c>
      <c r="O49" s="58">
        <v>1.73775497</v>
      </c>
      <c r="P49" s="58">
        <v>1.61487252</v>
      </c>
      <c r="Q49" s="58">
        <v>1.507499029</v>
      </c>
      <c r="R49" s="58">
        <v>1.409573802</v>
      </c>
      <c r="S49" s="58">
        <v>1.321715708</v>
      </c>
      <c r="T49" s="58">
        <v>1.246412099</v>
      </c>
      <c r="U49" s="58">
        <v>1.180405005</v>
      </c>
      <c r="V49" s="58">
        <v>1.120436454</v>
      </c>
      <c r="W49" s="58">
        <v>1.065963452</v>
      </c>
      <c r="X49" s="58">
        <v>1.018614983</v>
      </c>
      <c r="Y49" s="58">
        <v>0.978391048</v>
      </c>
      <c r="Z49" s="58">
        <v>0.945291646</v>
      </c>
      <c r="AA49" s="58">
        <v>0.919316778</v>
      </c>
      <c r="AB49" s="58">
        <v>0.900466444</v>
      </c>
      <c r="AC49" s="58">
        <v>0.888740644</v>
      </c>
      <c r="AD49" s="58">
        <v>0.884139377</v>
      </c>
      <c r="AE49" s="58">
        <v>0</v>
      </c>
      <c r="AF49" s="58">
        <v>0</v>
      </c>
      <c r="AG49" s="58">
        <v>0</v>
      </c>
      <c r="AH49" s="58">
        <v>0</v>
      </c>
      <c r="AI49" s="40">
        <v>0</v>
      </c>
    </row>
    <row r="50" spans="2:35" ht="14.25">
      <c r="B50" s="6">
        <v>70</v>
      </c>
      <c r="C50" s="8">
        <v>0</v>
      </c>
      <c r="D50" s="58">
        <v>0</v>
      </c>
      <c r="E50" s="58">
        <v>0</v>
      </c>
      <c r="F50" s="58">
        <v>3.788218159</v>
      </c>
      <c r="G50" s="58">
        <v>3.482071199</v>
      </c>
      <c r="H50" s="58">
        <v>3.195626127</v>
      </c>
      <c r="I50" s="58">
        <v>2.928882942</v>
      </c>
      <c r="J50" s="58">
        <v>2.681841645</v>
      </c>
      <c r="K50" s="58">
        <v>2.454502235</v>
      </c>
      <c r="L50" s="58">
        <v>2.246864713</v>
      </c>
      <c r="M50" s="58">
        <v>2.058929079</v>
      </c>
      <c r="N50" s="58">
        <v>1.890695332</v>
      </c>
      <c r="O50" s="58">
        <v>1.745220515</v>
      </c>
      <c r="P50" s="58">
        <v>1.621485616</v>
      </c>
      <c r="Q50" s="58">
        <v>1.513376546</v>
      </c>
      <c r="R50" s="58">
        <v>1.414779218</v>
      </c>
      <c r="S50" s="58">
        <v>1.326317503</v>
      </c>
      <c r="T50" s="58">
        <v>1.250500815</v>
      </c>
      <c r="U50" s="58">
        <v>1.184043387</v>
      </c>
      <c r="V50" s="58">
        <v>1.123659451</v>
      </c>
      <c r="W50" s="58">
        <v>1.068801379</v>
      </c>
      <c r="X50" s="58">
        <v>1.021112056</v>
      </c>
      <c r="Y50" s="58">
        <v>0.98059148</v>
      </c>
      <c r="Z50" s="58">
        <v>0.947239652</v>
      </c>
      <c r="AA50" s="58">
        <v>0.921056572</v>
      </c>
      <c r="AB50" s="58">
        <v>0.902042241</v>
      </c>
      <c r="AC50" s="58">
        <v>0.890196657</v>
      </c>
      <c r="AD50" s="58">
        <v>0.885519821</v>
      </c>
      <c r="AE50" s="58">
        <v>0</v>
      </c>
      <c r="AF50" s="58">
        <v>0</v>
      </c>
      <c r="AG50" s="58">
        <v>0</v>
      </c>
      <c r="AH50" s="58">
        <v>0</v>
      </c>
      <c r="AI50" s="40">
        <v>0</v>
      </c>
    </row>
    <row r="51" spans="2:35" ht="14.25">
      <c r="B51" s="6">
        <v>75</v>
      </c>
      <c r="C51" s="8">
        <v>0</v>
      </c>
      <c r="D51" s="58">
        <v>0</v>
      </c>
      <c r="E51" s="58">
        <v>0</v>
      </c>
      <c r="F51" s="58">
        <v>3.810844309</v>
      </c>
      <c r="G51" s="58">
        <v>3.502401965</v>
      </c>
      <c r="H51" s="58">
        <v>3.213815822</v>
      </c>
      <c r="I51" s="58">
        <v>2.945085878</v>
      </c>
      <c r="J51" s="58">
        <v>2.696212133</v>
      </c>
      <c r="K51" s="58">
        <v>2.467194589</v>
      </c>
      <c r="L51" s="58">
        <v>2.258033245</v>
      </c>
      <c r="M51" s="58">
        <v>2.0687281</v>
      </c>
      <c r="N51" s="58">
        <v>1.899279155</v>
      </c>
      <c r="O51" s="58">
        <v>1.75277048</v>
      </c>
      <c r="P51" s="58">
        <v>1.628174053</v>
      </c>
      <c r="Q51" s="58">
        <v>1.519321731</v>
      </c>
      <c r="R51" s="58">
        <v>1.420045373</v>
      </c>
      <c r="S51" s="58">
        <v>1.330973902</v>
      </c>
      <c r="T51" s="58">
        <v>1.254639073</v>
      </c>
      <c r="U51" s="58">
        <v>1.187726994</v>
      </c>
      <c r="V51" s="58">
        <v>1.126923776</v>
      </c>
      <c r="W51" s="58">
        <v>1.071677104</v>
      </c>
      <c r="X51" s="58">
        <v>1.023643922</v>
      </c>
      <c r="Y51" s="58">
        <v>0.982824231</v>
      </c>
      <c r="Z51" s="58">
        <v>0.94921803</v>
      </c>
      <c r="AA51" s="58">
        <v>0.92282532</v>
      </c>
      <c r="AB51" s="58">
        <v>0.903646101</v>
      </c>
      <c r="AC51" s="58">
        <v>0.891680372</v>
      </c>
      <c r="AD51" s="58">
        <v>0.886928135</v>
      </c>
      <c r="AE51" s="58">
        <v>0</v>
      </c>
      <c r="AF51" s="58">
        <v>0</v>
      </c>
      <c r="AG51" s="58">
        <v>0</v>
      </c>
      <c r="AH51" s="58">
        <v>0</v>
      </c>
      <c r="AI51" s="40">
        <v>0</v>
      </c>
    </row>
    <row r="52" spans="2:35" ht="14.25">
      <c r="B52" s="6">
        <v>80</v>
      </c>
      <c r="C52" s="41">
        <v>0</v>
      </c>
      <c r="D52" s="10">
        <v>0</v>
      </c>
      <c r="E52" s="10">
        <v>0</v>
      </c>
      <c r="F52" s="10">
        <v>3.833731749</v>
      </c>
      <c r="G52" s="10">
        <v>3.522966936</v>
      </c>
      <c r="H52" s="10">
        <v>3.232214543</v>
      </c>
      <c r="I52" s="10">
        <v>2.961474568</v>
      </c>
      <c r="J52" s="10">
        <v>2.710747013</v>
      </c>
      <c r="K52" s="10">
        <v>2.480031877</v>
      </c>
      <c r="L52" s="10">
        <v>2.26932916</v>
      </c>
      <c r="M52" s="10">
        <v>2.078638862</v>
      </c>
      <c r="N52" s="10">
        <v>1.907960983</v>
      </c>
      <c r="O52" s="10">
        <v>1.760406964</v>
      </c>
      <c r="P52" s="10">
        <v>1.634939658</v>
      </c>
      <c r="Q52" s="10">
        <v>1.525336183</v>
      </c>
      <c r="R52" s="10">
        <v>1.425373659</v>
      </c>
      <c r="S52" s="10">
        <v>1.335686113</v>
      </c>
      <c r="T52" s="10">
        <v>1.258827929</v>
      </c>
      <c r="U52" s="10">
        <v>1.191456754</v>
      </c>
      <c r="V52" s="10">
        <v>1.130230239</v>
      </c>
      <c r="W52" s="10">
        <v>1.074591325</v>
      </c>
      <c r="X52" s="10">
        <v>1.026211187</v>
      </c>
      <c r="Y52" s="10">
        <v>0.985089826</v>
      </c>
      <c r="Z52" s="10">
        <v>0.951227242</v>
      </c>
      <c r="AA52" s="10">
        <v>0.924623434</v>
      </c>
      <c r="AB52" s="10">
        <v>0.905278402</v>
      </c>
      <c r="AC52" s="10">
        <v>0.893192147</v>
      </c>
      <c r="AD52" s="10">
        <v>0.888364668</v>
      </c>
      <c r="AE52" s="10">
        <v>0</v>
      </c>
      <c r="AF52" s="10">
        <v>0</v>
      </c>
      <c r="AG52" s="10">
        <v>0</v>
      </c>
      <c r="AH52" s="10">
        <v>0</v>
      </c>
      <c r="AI52" s="57">
        <v>0</v>
      </c>
    </row>
    <row r="55" spans="2:35" ht="14.25">
      <c r="B55" s="44" t="s">
        <v>10</v>
      </c>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row>
    <row r="56" spans="2:35" ht="14.25">
      <c r="B56" s="6" t="s">
        <v>5</v>
      </c>
      <c r="C56" s="54">
        <v>4.5</v>
      </c>
      <c r="D56" s="54">
        <v>5</v>
      </c>
      <c r="E56" s="54">
        <v>5.5</v>
      </c>
      <c r="F56" s="54">
        <v>6</v>
      </c>
      <c r="G56" s="54">
        <v>6.5</v>
      </c>
      <c r="H56" s="54">
        <v>7</v>
      </c>
      <c r="I56" s="54">
        <v>7.5</v>
      </c>
      <c r="J56" s="54">
        <v>8</v>
      </c>
      <c r="K56" s="54">
        <v>8.5</v>
      </c>
      <c r="L56" s="54">
        <v>9</v>
      </c>
      <c r="M56" s="54">
        <v>9.5</v>
      </c>
      <c r="N56" s="54">
        <v>10</v>
      </c>
      <c r="O56" s="54">
        <v>10.5</v>
      </c>
      <c r="P56" s="54">
        <v>11</v>
      </c>
      <c r="Q56" s="54">
        <v>11.5</v>
      </c>
      <c r="R56" s="54">
        <v>12</v>
      </c>
      <c r="S56" s="54">
        <v>12.5</v>
      </c>
      <c r="T56" s="54">
        <v>13</v>
      </c>
      <c r="U56" s="54">
        <v>13.5</v>
      </c>
      <c r="V56" s="54">
        <v>14</v>
      </c>
      <c r="W56" s="54">
        <v>14.5</v>
      </c>
      <c r="X56" s="54">
        <v>15</v>
      </c>
      <c r="Y56" s="54">
        <v>15.5</v>
      </c>
      <c r="Z56" s="54">
        <v>16</v>
      </c>
      <c r="AA56" s="54">
        <v>16.5</v>
      </c>
      <c r="AB56" s="54">
        <v>17</v>
      </c>
      <c r="AC56" s="54">
        <v>17.5</v>
      </c>
      <c r="AD56" s="54">
        <v>18</v>
      </c>
      <c r="AE56" s="54">
        <v>18.5</v>
      </c>
      <c r="AF56" s="54">
        <v>19</v>
      </c>
      <c r="AG56" s="54">
        <v>19.5</v>
      </c>
      <c r="AH56" s="54">
        <v>20</v>
      </c>
      <c r="AI56" s="54">
        <v>20.5</v>
      </c>
    </row>
    <row r="57" spans="2:35" ht="14.25">
      <c r="B57" s="6">
        <v>-80</v>
      </c>
      <c r="C57" s="56">
        <v>0</v>
      </c>
      <c r="D57" s="38">
        <v>0</v>
      </c>
      <c r="E57" s="38">
        <v>0</v>
      </c>
      <c r="F57" s="38">
        <v>3.206861385</v>
      </c>
      <c r="G57" s="38">
        <v>2.959656725</v>
      </c>
      <c r="H57" s="38">
        <v>2.72822021</v>
      </c>
      <c r="I57" s="38">
        <v>2.51255184</v>
      </c>
      <c r="J57" s="38">
        <v>2.312651615</v>
      </c>
      <c r="K57" s="38">
        <v>2.128519534</v>
      </c>
      <c r="L57" s="38">
        <v>1.960155598</v>
      </c>
      <c r="M57" s="38">
        <v>1.807559808</v>
      </c>
      <c r="N57" s="38">
        <v>1.670732162</v>
      </c>
      <c r="O57" s="38">
        <v>1.552042346</v>
      </c>
      <c r="P57" s="38">
        <v>1.450700464</v>
      </c>
      <c r="Q57" s="38">
        <v>1.361967148</v>
      </c>
      <c r="R57" s="38">
        <v>1.281103027</v>
      </c>
      <c r="S57" s="38">
        <v>1.208600167</v>
      </c>
      <c r="T57" s="38">
        <v>1.146400933</v>
      </c>
      <c r="U57" s="38">
        <v>1.091941404</v>
      </c>
      <c r="V57" s="38">
        <v>1.042657658</v>
      </c>
      <c r="W57" s="38">
        <v>0.998122376</v>
      </c>
      <c r="X57" s="38">
        <v>0.959617517</v>
      </c>
      <c r="Y57" s="38">
        <v>0.927143083</v>
      </c>
      <c r="Z57" s="38">
        <v>0.900699072</v>
      </c>
      <c r="AA57" s="38">
        <v>0.880285486</v>
      </c>
      <c r="AB57" s="38">
        <v>0.865902323</v>
      </c>
      <c r="AC57" s="38">
        <v>0.857549585</v>
      </c>
      <c r="AD57" s="38">
        <v>0.85522727</v>
      </c>
      <c r="AE57" s="38">
        <v>0</v>
      </c>
      <c r="AF57" s="38">
        <v>0</v>
      </c>
      <c r="AG57" s="38">
        <v>0</v>
      </c>
      <c r="AH57" s="38">
        <v>0</v>
      </c>
      <c r="AI57" s="39">
        <v>0</v>
      </c>
    </row>
    <row r="58" spans="2:35" ht="14.25">
      <c r="B58" s="6">
        <v>-70</v>
      </c>
      <c r="C58" s="8">
        <v>0</v>
      </c>
      <c r="D58" s="58">
        <v>0</v>
      </c>
      <c r="E58" s="58">
        <v>0</v>
      </c>
      <c r="F58" s="58">
        <v>3.240311462</v>
      </c>
      <c r="G58" s="58">
        <v>2.989712539</v>
      </c>
      <c r="H58" s="58">
        <v>2.755106538</v>
      </c>
      <c r="I58" s="58">
        <v>2.536493459</v>
      </c>
      <c r="J58" s="58">
        <v>2.333873303</v>
      </c>
      <c r="K58" s="58">
        <v>2.147246068</v>
      </c>
      <c r="L58" s="58">
        <v>1.976611756</v>
      </c>
      <c r="M58" s="58">
        <v>1.821970365</v>
      </c>
      <c r="N58" s="58">
        <v>1.683321897</v>
      </c>
      <c r="O58" s="58">
        <v>1.563075256</v>
      </c>
      <c r="P58" s="58">
        <v>1.460427474</v>
      </c>
      <c r="Q58" s="58">
        <v>1.37056074</v>
      </c>
      <c r="R58" s="58">
        <v>1.288657246</v>
      </c>
      <c r="S58" s="58">
        <v>1.21521678</v>
      </c>
      <c r="T58" s="58">
        <v>1.152213996</v>
      </c>
      <c r="U58" s="58">
        <v>1.097043376</v>
      </c>
      <c r="V58" s="58">
        <v>1.047099404</v>
      </c>
      <c r="W58" s="58">
        <v>1.001947825</v>
      </c>
      <c r="X58" s="58">
        <v>0.962891399</v>
      </c>
      <c r="Y58" s="58">
        <v>0.929930126</v>
      </c>
      <c r="Z58" s="58">
        <v>0.903064005</v>
      </c>
      <c r="AA58" s="58">
        <v>0.882293037</v>
      </c>
      <c r="AB58" s="58">
        <v>0.867617222</v>
      </c>
      <c r="AC58" s="58">
        <v>0.85903656</v>
      </c>
      <c r="AD58" s="58">
        <v>0.85655105</v>
      </c>
      <c r="AE58" s="58">
        <v>0</v>
      </c>
      <c r="AF58" s="58">
        <v>0</v>
      </c>
      <c r="AG58" s="58">
        <v>0</v>
      </c>
      <c r="AH58" s="58">
        <v>0</v>
      </c>
      <c r="AI58" s="40">
        <v>0</v>
      </c>
    </row>
    <row r="59" spans="2:35" ht="14.25">
      <c r="B59" s="6">
        <v>-60</v>
      </c>
      <c r="C59" s="8">
        <v>0</v>
      </c>
      <c r="D59" s="58">
        <v>0</v>
      </c>
      <c r="E59" s="58">
        <v>0</v>
      </c>
      <c r="F59" s="58">
        <v>3.274397245</v>
      </c>
      <c r="G59" s="58">
        <v>3.020341143</v>
      </c>
      <c r="H59" s="58">
        <v>2.782507136</v>
      </c>
      <c r="I59" s="58">
        <v>2.560895223</v>
      </c>
      <c r="J59" s="58">
        <v>2.355505404</v>
      </c>
      <c r="K59" s="58">
        <v>2.166337679</v>
      </c>
      <c r="L59" s="58">
        <v>1.993392048</v>
      </c>
      <c r="M59" s="58">
        <v>1.836668511</v>
      </c>
      <c r="N59" s="58">
        <v>1.696167069</v>
      </c>
      <c r="O59" s="58">
        <v>1.574336609</v>
      </c>
      <c r="P59" s="58">
        <v>1.470360837</v>
      </c>
      <c r="Q59" s="58">
        <v>1.379341973</v>
      </c>
      <c r="R59" s="58">
        <v>1.296382241</v>
      </c>
      <c r="S59" s="58">
        <v>1.221989279</v>
      </c>
      <c r="T59" s="58">
        <v>1.158170665</v>
      </c>
      <c r="U59" s="58">
        <v>1.102278529</v>
      </c>
      <c r="V59" s="58">
        <v>1.051665002</v>
      </c>
      <c r="W59" s="58">
        <v>1.005888774</v>
      </c>
      <c r="X59" s="58">
        <v>0.966273777</v>
      </c>
      <c r="Y59" s="58">
        <v>0.932820014</v>
      </c>
      <c r="Z59" s="58">
        <v>0.905527482</v>
      </c>
      <c r="AA59" s="58">
        <v>0.884396183</v>
      </c>
      <c r="AB59" s="58">
        <v>0.869426116</v>
      </c>
      <c r="AC59" s="58">
        <v>0.860617282</v>
      </c>
      <c r="AD59" s="58">
        <v>0.85796968</v>
      </c>
      <c r="AE59" s="58">
        <v>0</v>
      </c>
      <c r="AF59" s="58">
        <v>0</v>
      </c>
      <c r="AG59" s="58">
        <v>0</v>
      </c>
      <c r="AH59" s="58">
        <v>0</v>
      </c>
      <c r="AI59" s="40">
        <v>0</v>
      </c>
    </row>
    <row r="60" spans="2:35" ht="14.25">
      <c r="B60" s="6">
        <v>-50</v>
      </c>
      <c r="C60" s="8">
        <v>0</v>
      </c>
      <c r="D60" s="58">
        <v>0</v>
      </c>
      <c r="E60" s="58">
        <v>0</v>
      </c>
      <c r="F60" s="58">
        <v>3.309163929</v>
      </c>
      <c r="G60" s="58">
        <v>3.051582732</v>
      </c>
      <c r="H60" s="58">
        <v>2.810457549</v>
      </c>
      <c r="I60" s="58">
        <v>2.585788382</v>
      </c>
      <c r="J60" s="58">
        <v>2.377575231</v>
      </c>
      <c r="K60" s="58">
        <v>2.185818094</v>
      </c>
      <c r="L60" s="58">
        <v>2.010516973</v>
      </c>
      <c r="M60" s="58">
        <v>1.851671867</v>
      </c>
      <c r="N60" s="58">
        <v>1.709282777</v>
      </c>
      <c r="O60" s="58">
        <v>1.585839404</v>
      </c>
      <c r="P60" s="58">
        <v>1.480511848</v>
      </c>
      <c r="Q60" s="58">
        <v>1.388320704</v>
      </c>
      <c r="R60" s="58">
        <v>1.304286566</v>
      </c>
      <c r="S60" s="58">
        <v>1.228925056</v>
      </c>
      <c r="T60" s="58">
        <v>1.164277368</v>
      </c>
      <c r="U60" s="58">
        <v>1.10765246</v>
      </c>
      <c r="V60" s="58">
        <v>1.056359292</v>
      </c>
      <c r="W60" s="58">
        <v>1.009949356</v>
      </c>
      <c r="X60" s="58">
        <v>0.969768172</v>
      </c>
      <c r="Y60" s="58">
        <v>0.935815742</v>
      </c>
      <c r="Z60" s="58">
        <v>0.908092065</v>
      </c>
      <c r="AA60" s="58">
        <v>0.88659714</v>
      </c>
      <c r="AB60" s="58">
        <v>0.871330968</v>
      </c>
      <c r="AC60" s="58">
        <v>0.86229355</v>
      </c>
      <c r="AD60" s="58">
        <v>0.859484884</v>
      </c>
      <c r="AE60" s="58">
        <v>0</v>
      </c>
      <c r="AF60" s="58">
        <v>0</v>
      </c>
      <c r="AG60" s="58">
        <v>0</v>
      </c>
      <c r="AH60" s="58">
        <v>0</v>
      </c>
      <c r="AI60" s="40">
        <v>0</v>
      </c>
    </row>
    <row r="61" spans="2:35" ht="14.25">
      <c r="B61" s="6">
        <v>-40</v>
      </c>
      <c r="C61" s="8">
        <v>0</v>
      </c>
      <c r="D61" s="58">
        <v>0</v>
      </c>
      <c r="E61" s="58">
        <v>0</v>
      </c>
      <c r="F61" s="58">
        <v>3.344656712</v>
      </c>
      <c r="G61" s="58">
        <v>3.083477499</v>
      </c>
      <c r="H61" s="58">
        <v>2.838993326</v>
      </c>
      <c r="I61" s="58">
        <v>2.611204192</v>
      </c>
      <c r="J61" s="58">
        <v>2.400110098</v>
      </c>
      <c r="K61" s="58">
        <v>2.205711044</v>
      </c>
      <c r="L61" s="58">
        <v>2.028007029</v>
      </c>
      <c r="M61" s="58">
        <v>1.866998054</v>
      </c>
      <c r="N61" s="58">
        <v>1.722684119</v>
      </c>
      <c r="O61" s="58">
        <v>1.597596636</v>
      </c>
      <c r="P61" s="58">
        <v>1.490891802</v>
      </c>
      <c r="Q61" s="58">
        <v>1.39750679</v>
      </c>
      <c r="R61" s="58">
        <v>1.312378774</v>
      </c>
      <c r="S61" s="58">
        <v>1.236031501</v>
      </c>
      <c r="T61" s="58">
        <v>1.170540533</v>
      </c>
      <c r="U61" s="58">
        <v>1.11317077</v>
      </c>
      <c r="V61" s="58">
        <v>1.06118711</v>
      </c>
      <c r="W61" s="58">
        <v>1.014133705</v>
      </c>
      <c r="X61" s="58">
        <v>0.973378104</v>
      </c>
      <c r="Y61" s="58">
        <v>0.938920307</v>
      </c>
      <c r="Z61" s="58">
        <v>0.910760315</v>
      </c>
      <c r="AA61" s="58">
        <v>0.888898127</v>
      </c>
      <c r="AB61" s="58">
        <v>0.873333743</v>
      </c>
      <c r="AC61" s="58">
        <v>0.864067163</v>
      </c>
      <c r="AD61" s="58">
        <v>0.861098388</v>
      </c>
      <c r="AE61" s="58">
        <v>0</v>
      </c>
      <c r="AF61" s="58">
        <v>0</v>
      </c>
      <c r="AG61" s="58">
        <v>0</v>
      </c>
      <c r="AH61" s="58">
        <v>0</v>
      </c>
      <c r="AI61" s="40">
        <v>0</v>
      </c>
    </row>
    <row r="62" spans="2:35" ht="14.25">
      <c r="B62" s="6">
        <v>-30</v>
      </c>
      <c r="C62" s="8">
        <v>0</v>
      </c>
      <c r="D62" s="58">
        <v>0</v>
      </c>
      <c r="E62" s="58">
        <v>0</v>
      </c>
      <c r="F62" s="58">
        <v>3.380920791</v>
      </c>
      <c r="G62" s="58">
        <v>3.116065641</v>
      </c>
      <c r="H62" s="58">
        <v>2.868150012</v>
      </c>
      <c r="I62" s="58">
        <v>2.637173905</v>
      </c>
      <c r="J62" s="58">
        <v>2.42313732</v>
      </c>
      <c r="K62" s="58">
        <v>2.226040257</v>
      </c>
      <c r="L62" s="58">
        <v>2.045882715</v>
      </c>
      <c r="M62" s="58">
        <v>1.882664694</v>
      </c>
      <c r="N62" s="58">
        <v>1.736386196</v>
      </c>
      <c r="O62" s="58">
        <v>1.609621305</v>
      </c>
      <c r="P62" s="58">
        <v>1.501511994</v>
      </c>
      <c r="Q62" s="58">
        <v>1.406910089</v>
      </c>
      <c r="R62" s="58">
        <v>1.320667417</v>
      </c>
      <c r="S62" s="58">
        <v>1.243316005</v>
      </c>
      <c r="T62" s="58">
        <v>1.176966589</v>
      </c>
      <c r="U62" s="58">
        <v>1.118839055</v>
      </c>
      <c r="V62" s="58">
        <v>1.066153295</v>
      </c>
      <c r="W62" s="58">
        <v>1.018445955</v>
      </c>
      <c r="X62" s="58">
        <v>0.977107092</v>
      </c>
      <c r="Y62" s="58">
        <v>0.942136706</v>
      </c>
      <c r="Z62" s="58">
        <v>0.913534795</v>
      </c>
      <c r="AA62" s="58">
        <v>0.891301361</v>
      </c>
      <c r="AB62" s="58">
        <v>0.875436404</v>
      </c>
      <c r="AC62" s="58">
        <v>0.865939923</v>
      </c>
      <c r="AD62" s="58">
        <v>0.862811918</v>
      </c>
      <c r="AE62" s="58">
        <v>0</v>
      </c>
      <c r="AF62" s="58">
        <v>0</v>
      </c>
      <c r="AG62" s="58">
        <v>0</v>
      </c>
      <c r="AH62" s="58">
        <v>0</v>
      </c>
      <c r="AI62" s="40">
        <v>0</v>
      </c>
    </row>
    <row r="63" spans="2:35" ht="14.25">
      <c r="B63" s="6">
        <v>-20</v>
      </c>
      <c r="C63" s="8">
        <v>0</v>
      </c>
      <c r="D63" s="58">
        <v>0</v>
      </c>
      <c r="E63" s="58">
        <v>0</v>
      </c>
      <c r="F63" s="58">
        <v>3.418001362</v>
      </c>
      <c r="G63" s="58">
        <v>3.149387351</v>
      </c>
      <c r="H63" s="58">
        <v>2.897963155</v>
      </c>
      <c r="I63" s="58">
        <v>2.663728775</v>
      </c>
      <c r="J63" s="58">
        <v>2.44668421</v>
      </c>
      <c r="K63" s="58">
        <v>2.246829461</v>
      </c>
      <c r="L63" s="58">
        <v>2.064164527</v>
      </c>
      <c r="M63" s="58">
        <v>1.898689408</v>
      </c>
      <c r="N63" s="58">
        <v>1.750404105</v>
      </c>
      <c r="O63" s="58">
        <v>1.621926407</v>
      </c>
      <c r="P63" s="58">
        <v>1.512383718</v>
      </c>
      <c r="Q63" s="58">
        <v>1.416540457</v>
      </c>
      <c r="R63" s="58">
        <v>1.329161048</v>
      </c>
      <c r="S63" s="58">
        <v>1.250785961</v>
      </c>
      <c r="T63" s="58">
        <v>1.183561963</v>
      </c>
      <c r="U63" s="58">
        <v>1.124662917</v>
      </c>
      <c r="V63" s="58">
        <v>1.071262684</v>
      </c>
      <c r="W63" s="58">
        <v>1.022890241</v>
      </c>
      <c r="X63" s="58">
        <v>0.980958657</v>
      </c>
      <c r="Y63" s="58">
        <v>0.945467933</v>
      </c>
      <c r="Z63" s="58">
        <v>0.916418067</v>
      </c>
      <c r="AA63" s="58">
        <v>0.893809061</v>
      </c>
      <c r="AB63" s="58">
        <v>0.877640914</v>
      </c>
      <c r="AC63" s="58">
        <v>0.867913627</v>
      </c>
      <c r="AD63" s="58">
        <v>0.864627198</v>
      </c>
      <c r="AE63" s="58">
        <v>0</v>
      </c>
      <c r="AF63" s="58">
        <v>0</v>
      </c>
      <c r="AG63" s="58">
        <v>0</v>
      </c>
      <c r="AH63" s="58">
        <v>0</v>
      </c>
      <c r="AI63" s="40">
        <v>0</v>
      </c>
    </row>
    <row r="64" spans="2:35" ht="14.25">
      <c r="B64" s="6">
        <v>-10</v>
      </c>
      <c r="C64" s="8">
        <v>0</v>
      </c>
      <c r="D64" s="58">
        <v>0</v>
      </c>
      <c r="E64" s="58">
        <v>0</v>
      </c>
      <c r="F64" s="58">
        <v>3.455943622</v>
      </c>
      <c r="G64" s="58">
        <v>3.183482824</v>
      </c>
      <c r="H64" s="58">
        <v>2.928468301</v>
      </c>
      <c r="I64" s="58">
        <v>2.690900054</v>
      </c>
      <c r="J64" s="58">
        <v>2.470778082</v>
      </c>
      <c r="K64" s="58">
        <v>2.268102386</v>
      </c>
      <c r="L64" s="58">
        <v>2.082872965</v>
      </c>
      <c r="M64" s="58">
        <v>1.915089819</v>
      </c>
      <c r="N64" s="58">
        <v>1.764752948</v>
      </c>
      <c r="O64" s="58">
        <v>1.634524941</v>
      </c>
      <c r="P64" s="58">
        <v>1.523518269</v>
      </c>
      <c r="Q64" s="58">
        <v>1.426407754</v>
      </c>
      <c r="R64" s="58">
        <v>1.337868219</v>
      </c>
      <c r="S64" s="58">
        <v>1.258448758</v>
      </c>
      <c r="T64" s="58">
        <v>1.190333085</v>
      </c>
      <c r="U64" s="58">
        <v>1.130647953</v>
      </c>
      <c r="V64" s="58">
        <v>1.076520115</v>
      </c>
      <c r="W64" s="58">
        <v>1.027470695</v>
      </c>
      <c r="X64" s="58">
        <v>0.984936319</v>
      </c>
      <c r="Y64" s="58">
        <v>0.948916985</v>
      </c>
      <c r="Z64" s="58">
        <v>0.919412693</v>
      </c>
      <c r="AA64" s="58">
        <v>0.896423445</v>
      </c>
      <c r="AB64" s="58">
        <v>0.879949239</v>
      </c>
      <c r="AC64" s="58">
        <v>0.869990075</v>
      </c>
      <c r="AD64" s="58">
        <v>0.866545955</v>
      </c>
      <c r="AE64" s="58">
        <v>0</v>
      </c>
      <c r="AF64" s="58">
        <v>0</v>
      </c>
      <c r="AG64" s="58">
        <v>0</v>
      </c>
      <c r="AH64" s="58">
        <v>0</v>
      </c>
      <c r="AI64" s="40">
        <v>0</v>
      </c>
    </row>
    <row r="65" spans="2:35" ht="14.25">
      <c r="B65" s="6">
        <v>0</v>
      </c>
      <c r="C65" s="36">
        <v>0</v>
      </c>
      <c r="D65" s="37">
        <v>0</v>
      </c>
      <c r="E65" s="37">
        <v>0</v>
      </c>
      <c r="F65" s="37">
        <v>3.494792767</v>
      </c>
      <c r="G65" s="37">
        <v>3.218392255</v>
      </c>
      <c r="H65" s="37">
        <v>2.959700998</v>
      </c>
      <c r="I65" s="37">
        <v>2.718718996</v>
      </c>
      <c r="J65" s="37">
        <v>2.495446251</v>
      </c>
      <c r="K65" s="37">
        <v>2.28988276</v>
      </c>
      <c r="L65" s="37">
        <v>2.102028525</v>
      </c>
      <c r="M65" s="37">
        <v>1.931883546</v>
      </c>
      <c r="N65" s="37">
        <v>1.779447822</v>
      </c>
      <c r="O65" s="37">
        <v>1.647429904</v>
      </c>
      <c r="P65" s="37">
        <v>1.534926942</v>
      </c>
      <c r="Q65" s="37">
        <v>1.436521835</v>
      </c>
      <c r="R65" s="37">
        <v>1.346797483</v>
      </c>
      <c r="S65" s="37">
        <v>1.266311787</v>
      </c>
      <c r="T65" s="37">
        <v>1.197286382</v>
      </c>
      <c r="U65" s="37">
        <v>1.136799763</v>
      </c>
      <c r="V65" s="37">
        <v>1.081930425</v>
      </c>
      <c r="W65" s="37">
        <v>1.032191453</v>
      </c>
      <c r="X65" s="37">
        <v>0.989043597</v>
      </c>
      <c r="Y65" s="37">
        <v>0.952486858</v>
      </c>
      <c r="Z65" s="37">
        <v>0.922521235</v>
      </c>
      <c r="AA65" s="37">
        <v>0.899146729</v>
      </c>
      <c r="AB65" s="37">
        <v>0.88236334</v>
      </c>
      <c r="AC65" s="37">
        <v>0.872171068</v>
      </c>
      <c r="AD65" s="37">
        <v>0.868569912</v>
      </c>
      <c r="AE65" s="37">
        <v>0</v>
      </c>
      <c r="AF65" s="37">
        <v>0</v>
      </c>
      <c r="AG65" s="37">
        <v>0</v>
      </c>
      <c r="AH65" s="37">
        <v>0</v>
      </c>
      <c r="AI65" s="7">
        <v>0</v>
      </c>
    </row>
    <row r="66" spans="2:35" ht="14.25">
      <c r="B66" s="6">
        <v>10</v>
      </c>
      <c r="C66" s="8">
        <v>0</v>
      </c>
      <c r="D66" s="58">
        <v>0</v>
      </c>
      <c r="E66" s="58">
        <v>0</v>
      </c>
      <c r="F66" s="58">
        <v>3.534423391</v>
      </c>
      <c r="G66" s="58">
        <v>3.254004155</v>
      </c>
      <c r="H66" s="58">
        <v>2.991562683</v>
      </c>
      <c r="I66" s="58">
        <v>2.747098976</v>
      </c>
      <c r="J66" s="58">
        <v>2.520613033</v>
      </c>
      <c r="K66" s="58">
        <v>2.312104855</v>
      </c>
      <c r="L66" s="58">
        <v>2.121574441</v>
      </c>
      <c r="M66" s="58">
        <v>1.949021792</v>
      </c>
      <c r="N66" s="58">
        <v>1.794446907</v>
      </c>
      <c r="O66" s="58">
        <v>1.660605275</v>
      </c>
      <c r="P66" s="58">
        <v>1.546578399</v>
      </c>
      <c r="Q66" s="58">
        <v>1.446855303</v>
      </c>
      <c r="R66" s="58">
        <v>1.355925014</v>
      </c>
      <c r="S66" s="58">
        <v>1.274354397</v>
      </c>
      <c r="T66" s="58">
        <v>1.20440382</v>
      </c>
      <c r="U66" s="58">
        <v>1.143102556</v>
      </c>
      <c r="V66" s="58">
        <v>1.087479879</v>
      </c>
      <c r="W66" s="58">
        <v>1.037040669</v>
      </c>
      <c r="X66" s="58">
        <v>0.993270288</v>
      </c>
      <c r="Y66" s="58">
        <v>0.956168737</v>
      </c>
      <c r="Z66" s="58">
        <v>0.925736015</v>
      </c>
      <c r="AA66" s="58">
        <v>0.901972122</v>
      </c>
      <c r="AB66" s="58">
        <v>0.884877059</v>
      </c>
      <c r="AC66" s="58">
        <v>0.874450824</v>
      </c>
      <c r="AD66" s="58">
        <v>0.87069342</v>
      </c>
      <c r="AE66" s="58">
        <v>0</v>
      </c>
      <c r="AF66" s="58">
        <v>0</v>
      </c>
      <c r="AG66" s="58">
        <v>0</v>
      </c>
      <c r="AH66" s="58">
        <v>0</v>
      </c>
      <c r="AI66" s="40">
        <v>0</v>
      </c>
    </row>
    <row r="67" spans="2:35" ht="14.25">
      <c r="B67" s="6">
        <v>20</v>
      </c>
      <c r="C67" s="8">
        <v>0</v>
      </c>
      <c r="D67" s="58">
        <v>0</v>
      </c>
      <c r="E67" s="58">
        <v>0</v>
      </c>
      <c r="F67" s="58">
        <v>3.574718953</v>
      </c>
      <c r="G67" s="58">
        <v>3.290214903</v>
      </c>
      <c r="H67" s="58">
        <v>3.023961738</v>
      </c>
      <c r="I67" s="58">
        <v>2.775959457</v>
      </c>
      <c r="J67" s="58">
        <v>2.54620806</v>
      </c>
      <c r="K67" s="58">
        <v>2.334707546</v>
      </c>
      <c r="L67" s="58">
        <v>2.141457917</v>
      </c>
      <c r="M67" s="58">
        <v>1.966459172</v>
      </c>
      <c r="N67" s="58">
        <v>1.809711311</v>
      </c>
      <c r="O67" s="58">
        <v>1.674017562</v>
      </c>
      <c r="P67" s="58">
        <v>1.558443516</v>
      </c>
      <c r="Q67" s="58">
        <v>1.457382716</v>
      </c>
      <c r="R67" s="58">
        <v>1.365228706</v>
      </c>
      <c r="S67" s="58">
        <v>1.282557447</v>
      </c>
      <c r="T67" s="58">
        <v>1.211668712</v>
      </c>
      <c r="U67" s="58">
        <v>1.149541754</v>
      </c>
      <c r="V67" s="58">
        <v>1.093155829</v>
      </c>
      <c r="W67" s="58">
        <v>1.042007478</v>
      </c>
      <c r="X67" s="58">
        <v>0.997607075</v>
      </c>
      <c r="Y67" s="58">
        <v>0.959954619</v>
      </c>
      <c r="Z67" s="58">
        <v>0.92905011</v>
      </c>
      <c r="AA67" s="58">
        <v>0.904893548</v>
      </c>
      <c r="AB67" s="58">
        <v>0.887484934</v>
      </c>
      <c r="AC67" s="58">
        <v>0.876824267</v>
      </c>
      <c r="AD67" s="58">
        <v>0.872911548</v>
      </c>
      <c r="AE67" s="58">
        <v>0</v>
      </c>
      <c r="AF67" s="58">
        <v>0</v>
      </c>
      <c r="AG67" s="58">
        <v>0</v>
      </c>
      <c r="AH67" s="58">
        <v>0</v>
      </c>
      <c r="AI67" s="40">
        <v>0</v>
      </c>
    </row>
    <row r="68" spans="2:35" ht="14.25">
      <c r="B68" s="6">
        <v>30</v>
      </c>
      <c r="C68" s="8">
        <v>0</v>
      </c>
      <c r="D68" s="58">
        <v>0</v>
      </c>
      <c r="E68" s="58">
        <v>0</v>
      </c>
      <c r="F68" s="58">
        <v>3.615737946</v>
      </c>
      <c r="G68" s="58">
        <v>3.327076495</v>
      </c>
      <c r="H68" s="58">
        <v>3.056944122</v>
      </c>
      <c r="I68" s="58">
        <v>2.805340827</v>
      </c>
      <c r="J68" s="58">
        <v>2.57226661</v>
      </c>
      <c r="K68" s="58">
        <v>2.357721471</v>
      </c>
      <c r="L68" s="58">
        <v>2.161705411</v>
      </c>
      <c r="M68" s="58">
        <v>1.984218428</v>
      </c>
      <c r="N68" s="58">
        <v>1.825260525</v>
      </c>
      <c r="O68" s="58">
        <v>1.687683559</v>
      </c>
      <c r="P68" s="58">
        <v>1.570536912</v>
      </c>
      <c r="Q68" s="58">
        <v>1.468116863</v>
      </c>
      <c r="R68" s="58">
        <v>1.374719691</v>
      </c>
      <c r="S68" s="58">
        <v>1.290930601</v>
      </c>
      <c r="T68" s="58">
        <v>1.219089511</v>
      </c>
      <c r="U68" s="58">
        <v>1.156124774</v>
      </c>
      <c r="V68" s="58">
        <v>1.098964744</v>
      </c>
      <c r="W68" s="58">
        <v>1.047097479</v>
      </c>
      <c r="X68" s="58">
        <v>1.002058802</v>
      </c>
      <c r="Y68" s="58">
        <v>0.963848714</v>
      </c>
      <c r="Z68" s="58">
        <v>0.932467215</v>
      </c>
      <c r="AA68" s="58">
        <v>0.907914305</v>
      </c>
      <c r="AB68" s="58">
        <v>0.890189983</v>
      </c>
      <c r="AC68" s="58">
        <v>0.87929425</v>
      </c>
      <c r="AD68" s="58">
        <v>0.875227106</v>
      </c>
      <c r="AE68" s="58">
        <v>0</v>
      </c>
      <c r="AF68" s="58">
        <v>0</v>
      </c>
      <c r="AG68" s="58">
        <v>0</v>
      </c>
      <c r="AH68" s="58">
        <v>0</v>
      </c>
      <c r="AI68" s="40">
        <v>0</v>
      </c>
    </row>
    <row r="69" spans="2:35" ht="14.25">
      <c r="B69" s="6">
        <v>40</v>
      </c>
      <c r="C69" s="8">
        <v>0</v>
      </c>
      <c r="D69" s="58">
        <v>0</v>
      </c>
      <c r="E69" s="58">
        <v>0</v>
      </c>
      <c r="F69" s="58">
        <v>3.657538868</v>
      </c>
      <c r="G69" s="58">
        <v>3.364640925</v>
      </c>
      <c r="H69" s="58">
        <v>3.090555793</v>
      </c>
      <c r="I69" s="58">
        <v>2.835283472</v>
      </c>
      <c r="J69" s="58">
        <v>2.598823963</v>
      </c>
      <c r="K69" s="58">
        <v>2.381177266</v>
      </c>
      <c r="L69" s="58">
        <v>2.182343379</v>
      </c>
      <c r="M69" s="58">
        <v>2.002322305</v>
      </c>
      <c r="N69" s="58">
        <v>1.841114041</v>
      </c>
      <c r="O69" s="58">
        <v>1.701620059</v>
      </c>
      <c r="P69" s="58">
        <v>1.582873202</v>
      </c>
      <c r="Q69" s="58">
        <v>1.47907053</v>
      </c>
      <c r="R69" s="58">
        <v>1.384409103</v>
      </c>
      <c r="S69" s="58">
        <v>1.299483521</v>
      </c>
      <c r="T69" s="58">
        <v>1.226674669</v>
      </c>
      <c r="U69" s="58">
        <v>1.162859031</v>
      </c>
      <c r="V69" s="58">
        <v>1.104913094</v>
      </c>
      <c r="W69" s="58">
        <v>1.05231627</v>
      </c>
      <c r="X69" s="58">
        <v>1.006630318</v>
      </c>
      <c r="Y69" s="58">
        <v>0.967855237</v>
      </c>
      <c r="Z69" s="58">
        <v>0.935991027</v>
      </c>
      <c r="AA69" s="58">
        <v>0.911037689</v>
      </c>
      <c r="AB69" s="58">
        <v>0.892995222</v>
      </c>
      <c r="AC69" s="58">
        <v>0.881863627</v>
      </c>
      <c r="AD69" s="58">
        <v>0.877642903</v>
      </c>
      <c r="AE69" s="58">
        <v>0</v>
      </c>
      <c r="AF69" s="58">
        <v>0</v>
      </c>
      <c r="AG69" s="58">
        <v>0</v>
      </c>
      <c r="AH69" s="58">
        <v>0</v>
      </c>
      <c r="AI69" s="40">
        <v>0</v>
      </c>
    </row>
    <row r="70" spans="2:35" ht="14.25">
      <c r="B70" s="6">
        <v>50</v>
      </c>
      <c r="C70" s="8">
        <v>0</v>
      </c>
      <c r="D70" s="58">
        <v>0</v>
      </c>
      <c r="E70" s="58">
        <v>0</v>
      </c>
      <c r="F70" s="58">
        <v>3.700180214</v>
      </c>
      <c r="G70" s="58">
        <v>3.402960189</v>
      </c>
      <c r="H70" s="58">
        <v>3.124842711</v>
      </c>
      <c r="I70" s="58">
        <v>2.865827782</v>
      </c>
      <c r="J70" s="58">
        <v>2.6259154</v>
      </c>
      <c r="K70" s="58">
        <v>2.405105567</v>
      </c>
      <c r="L70" s="58">
        <v>2.203398281</v>
      </c>
      <c r="M70" s="58">
        <v>2.020793543</v>
      </c>
      <c r="N70" s="58">
        <v>1.857291353</v>
      </c>
      <c r="O70" s="58">
        <v>1.715843857</v>
      </c>
      <c r="P70" s="58">
        <v>1.595467005</v>
      </c>
      <c r="Q70" s="58">
        <v>1.490256508</v>
      </c>
      <c r="R70" s="58">
        <v>1.394308073</v>
      </c>
      <c r="S70" s="58">
        <v>1.308225869</v>
      </c>
      <c r="T70" s="58">
        <v>1.234432637</v>
      </c>
      <c r="U70" s="58">
        <v>1.169751942</v>
      </c>
      <c r="V70" s="58">
        <v>1.111007348</v>
      </c>
      <c r="W70" s="58">
        <v>1.057669451</v>
      </c>
      <c r="X70" s="58">
        <v>1.011326467</v>
      </c>
      <c r="Y70" s="58">
        <v>0.971978397</v>
      </c>
      <c r="Z70" s="58">
        <v>0.93962524</v>
      </c>
      <c r="AA70" s="58">
        <v>0.914266997</v>
      </c>
      <c r="AB70" s="58">
        <v>0.895903667</v>
      </c>
      <c r="AC70" s="58">
        <v>0.884535251</v>
      </c>
      <c r="AD70" s="58">
        <v>0.880161748</v>
      </c>
      <c r="AE70" s="58">
        <v>0</v>
      </c>
      <c r="AF70" s="58">
        <v>0</v>
      </c>
      <c r="AG70" s="58">
        <v>0</v>
      </c>
      <c r="AH70" s="58">
        <v>0</v>
      </c>
      <c r="AI70" s="40">
        <v>0</v>
      </c>
    </row>
    <row r="71" spans="2:35" ht="14.25">
      <c r="B71" s="6">
        <v>60</v>
      </c>
      <c r="C71" s="8">
        <v>0</v>
      </c>
      <c r="D71" s="58">
        <v>0</v>
      </c>
      <c r="E71" s="58">
        <v>0</v>
      </c>
      <c r="F71" s="58">
        <v>3.743720479</v>
      </c>
      <c r="G71" s="58">
        <v>3.442086282</v>
      </c>
      <c r="H71" s="58">
        <v>3.159850836</v>
      </c>
      <c r="I71" s="58">
        <v>2.897014143</v>
      </c>
      <c r="J71" s="58">
        <v>2.653576201</v>
      </c>
      <c r="K71" s="58">
        <v>2.429537011</v>
      </c>
      <c r="L71" s="58">
        <v>2.224896573</v>
      </c>
      <c r="M71" s="58">
        <v>2.039654887</v>
      </c>
      <c r="N71" s="58">
        <v>1.873811952</v>
      </c>
      <c r="O71" s="58">
        <v>1.730371744</v>
      </c>
      <c r="P71" s="58">
        <v>1.608332937</v>
      </c>
      <c r="Q71" s="58">
        <v>1.501687583</v>
      </c>
      <c r="R71" s="58">
        <v>1.404427734</v>
      </c>
      <c r="S71" s="58">
        <v>1.317167309</v>
      </c>
      <c r="T71" s="58">
        <v>1.242371869</v>
      </c>
      <c r="U71" s="58">
        <v>1.176810922</v>
      </c>
      <c r="V71" s="58">
        <v>1.117253977</v>
      </c>
      <c r="W71" s="58">
        <v>1.063162621</v>
      </c>
      <c r="X71" s="58">
        <v>1.016152098</v>
      </c>
      <c r="Y71" s="58">
        <v>0.976222407</v>
      </c>
      <c r="Z71" s="58">
        <v>0.94337355</v>
      </c>
      <c r="AA71" s="58">
        <v>0.917605526</v>
      </c>
      <c r="AB71" s="58">
        <v>0.898918335</v>
      </c>
      <c r="AC71" s="58">
        <v>0.887311976</v>
      </c>
      <c r="AD71" s="58">
        <v>0.882786451</v>
      </c>
      <c r="AE71" s="58">
        <v>0</v>
      </c>
      <c r="AF71" s="58">
        <v>0</v>
      </c>
      <c r="AG71" s="58">
        <v>0</v>
      </c>
      <c r="AH71" s="58">
        <v>0</v>
      </c>
      <c r="AI71" s="40">
        <v>0</v>
      </c>
    </row>
    <row r="72" spans="2:35" ht="14.25">
      <c r="B72" s="6">
        <v>70</v>
      </c>
      <c r="C72" s="8">
        <v>0</v>
      </c>
      <c r="D72" s="58">
        <v>0</v>
      </c>
      <c r="E72" s="58">
        <v>0</v>
      </c>
      <c r="F72" s="58">
        <v>3.788218159</v>
      </c>
      <c r="G72" s="58">
        <v>3.482071199</v>
      </c>
      <c r="H72" s="58">
        <v>3.195626127</v>
      </c>
      <c r="I72" s="58">
        <v>2.928882942</v>
      </c>
      <c r="J72" s="58">
        <v>2.681841645</v>
      </c>
      <c r="K72" s="58">
        <v>2.454502235</v>
      </c>
      <c r="L72" s="58">
        <v>2.246864713</v>
      </c>
      <c r="M72" s="58">
        <v>2.058929079</v>
      </c>
      <c r="N72" s="58">
        <v>1.890695332</v>
      </c>
      <c r="O72" s="58">
        <v>1.745220515</v>
      </c>
      <c r="P72" s="58">
        <v>1.621485616</v>
      </c>
      <c r="Q72" s="58">
        <v>1.513376546</v>
      </c>
      <c r="R72" s="58">
        <v>1.414779218</v>
      </c>
      <c r="S72" s="58">
        <v>1.326317503</v>
      </c>
      <c r="T72" s="58">
        <v>1.250500815</v>
      </c>
      <c r="U72" s="58">
        <v>1.184043387</v>
      </c>
      <c r="V72" s="58">
        <v>1.123659451</v>
      </c>
      <c r="W72" s="58">
        <v>1.068801379</v>
      </c>
      <c r="X72" s="58">
        <v>1.021112056</v>
      </c>
      <c r="Y72" s="58">
        <v>0.98059148</v>
      </c>
      <c r="Z72" s="58">
        <v>0.947239652</v>
      </c>
      <c r="AA72" s="58">
        <v>0.921056572</v>
      </c>
      <c r="AB72" s="58">
        <v>0.902042241</v>
      </c>
      <c r="AC72" s="58">
        <v>0.890196657</v>
      </c>
      <c r="AD72" s="58">
        <v>0.885519821</v>
      </c>
      <c r="AE72" s="58">
        <v>0</v>
      </c>
      <c r="AF72" s="58">
        <v>0</v>
      </c>
      <c r="AG72" s="58">
        <v>0</v>
      </c>
      <c r="AH72" s="58">
        <v>0</v>
      </c>
      <c r="AI72" s="40">
        <v>0</v>
      </c>
    </row>
    <row r="73" spans="2:35" ht="14.25">
      <c r="B73" s="6">
        <v>80</v>
      </c>
      <c r="C73" s="41">
        <v>0</v>
      </c>
      <c r="D73" s="10">
        <v>0</v>
      </c>
      <c r="E73" s="10">
        <v>0</v>
      </c>
      <c r="F73" s="10">
        <v>3.833731749</v>
      </c>
      <c r="G73" s="10">
        <v>3.522966936</v>
      </c>
      <c r="H73" s="10">
        <v>3.232214543</v>
      </c>
      <c r="I73" s="10">
        <v>2.961474568</v>
      </c>
      <c r="J73" s="10">
        <v>2.710747013</v>
      </c>
      <c r="K73" s="10">
        <v>2.480031877</v>
      </c>
      <c r="L73" s="10">
        <v>2.26932916</v>
      </c>
      <c r="M73" s="10">
        <v>2.078638862</v>
      </c>
      <c r="N73" s="10">
        <v>1.907960983</v>
      </c>
      <c r="O73" s="10">
        <v>1.760406964</v>
      </c>
      <c r="P73" s="10">
        <v>1.634939658</v>
      </c>
      <c r="Q73" s="10">
        <v>1.525336183</v>
      </c>
      <c r="R73" s="10">
        <v>1.425373659</v>
      </c>
      <c r="S73" s="10">
        <v>1.335686113</v>
      </c>
      <c r="T73" s="10">
        <v>1.258827929</v>
      </c>
      <c r="U73" s="10">
        <v>1.191456754</v>
      </c>
      <c r="V73" s="10">
        <v>1.130230239</v>
      </c>
      <c r="W73" s="10">
        <v>1.074591325</v>
      </c>
      <c r="X73" s="10">
        <v>1.026211187</v>
      </c>
      <c r="Y73" s="10">
        <v>0.985089826</v>
      </c>
      <c r="Z73" s="10">
        <v>0.951227242</v>
      </c>
      <c r="AA73" s="10">
        <v>0.924623434</v>
      </c>
      <c r="AB73" s="10">
        <v>0.905278402</v>
      </c>
      <c r="AC73" s="10">
        <v>0.893192147</v>
      </c>
      <c r="AD73" s="10">
        <v>0.888364668</v>
      </c>
      <c r="AE73" s="10">
        <v>0</v>
      </c>
      <c r="AF73" s="10">
        <v>0</v>
      </c>
      <c r="AG73" s="10">
        <v>0</v>
      </c>
      <c r="AH73" s="10">
        <v>0</v>
      </c>
      <c r="AI73" s="57">
        <v>0</v>
      </c>
    </row>
    <row r="76" spans="2:19" ht="14.25">
      <c r="B76" s="44" t="s">
        <v>11</v>
      </c>
      <c r="C76" s="45"/>
      <c r="D76" s="45"/>
      <c r="E76" s="45"/>
      <c r="F76" s="45"/>
      <c r="G76" s="45"/>
      <c r="H76" s="45"/>
      <c r="I76" s="45"/>
      <c r="J76" s="45"/>
      <c r="K76" s="45"/>
      <c r="L76" s="45"/>
      <c r="M76" s="45"/>
      <c r="N76" s="45"/>
      <c r="O76" s="45"/>
      <c r="P76" s="45"/>
      <c r="Q76" s="45"/>
      <c r="R76" s="45"/>
      <c r="S76" s="45"/>
    </row>
    <row r="77" spans="2:19" ht="14.25">
      <c r="B77" s="6" t="s">
        <v>5</v>
      </c>
      <c r="C77" s="6">
        <v>4</v>
      </c>
      <c r="D77" s="6">
        <v>5</v>
      </c>
      <c r="E77" s="6">
        <v>6</v>
      </c>
      <c r="F77" s="6">
        <v>7</v>
      </c>
      <c r="G77" s="6">
        <v>8</v>
      </c>
      <c r="H77" s="6">
        <v>9</v>
      </c>
      <c r="I77" s="6">
        <v>10</v>
      </c>
      <c r="J77" s="6">
        <v>11</v>
      </c>
      <c r="K77" s="6">
        <v>12</v>
      </c>
      <c r="L77" s="6">
        <v>13</v>
      </c>
      <c r="M77" s="6">
        <v>14</v>
      </c>
      <c r="N77" s="6">
        <v>15</v>
      </c>
      <c r="O77" s="6">
        <v>16</v>
      </c>
      <c r="P77" s="6">
        <v>17</v>
      </c>
      <c r="Q77" s="6">
        <v>18</v>
      </c>
      <c r="R77" s="6">
        <v>19</v>
      </c>
      <c r="S77" s="6">
        <v>20</v>
      </c>
    </row>
    <row r="78" spans="2:19" ht="14.25">
      <c r="B78" s="6">
        <v>128</v>
      </c>
      <c r="C78" s="56">
        <v>0</v>
      </c>
      <c r="D78" s="38">
        <v>0</v>
      </c>
      <c r="E78" s="38">
        <v>2.680075117</v>
      </c>
      <c r="F78" s="38">
        <v>2.305577695</v>
      </c>
      <c r="G78" s="38">
        <v>1.980055785</v>
      </c>
      <c r="H78" s="38">
        <v>1.703509389</v>
      </c>
      <c r="I78" s="38">
        <v>1.475938506</v>
      </c>
      <c r="J78" s="38">
        <v>1.302018718</v>
      </c>
      <c r="K78" s="38">
        <v>1.167723279</v>
      </c>
      <c r="L78" s="38">
        <v>1.061559429</v>
      </c>
      <c r="M78" s="38">
        <v>0.980600785</v>
      </c>
      <c r="N78" s="38">
        <v>0.917245382</v>
      </c>
      <c r="O78" s="38">
        <v>0.874027208</v>
      </c>
      <c r="P78" s="38">
        <v>0.850946264</v>
      </c>
      <c r="Q78" s="38">
        <v>0.848002549</v>
      </c>
      <c r="R78" s="38">
        <v>0</v>
      </c>
      <c r="S78" s="39">
        <v>0</v>
      </c>
    </row>
    <row r="79" spans="2:19" ht="14.25">
      <c r="B79" s="6">
        <v>144</v>
      </c>
      <c r="C79" s="8">
        <v>0</v>
      </c>
      <c r="D79" s="58">
        <v>0</v>
      </c>
      <c r="E79" s="58">
        <v>2.716204223</v>
      </c>
      <c r="F79" s="58">
        <v>2.33448607</v>
      </c>
      <c r="G79" s="58">
        <v>2.002707259</v>
      </c>
      <c r="H79" s="58">
        <v>1.720867791</v>
      </c>
      <c r="I79" s="58">
        <v>1.488967665</v>
      </c>
      <c r="J79" s="58">
        <v>1.311795329</v>
      </c>
      <c r="K79" s="58">
        <v>1.174985439</v>
      </c>
      <c r="L79" s="58">
        <v>1.066768451</v>
      </c>
      <c r="M79" s="58">
        <v>0.984145417</v>
      </c>
      <c r="N79" s="58">
        <v>0.919328945</v>
      </c>
      <c r="O79" s="58">
        <v>0.874914831</v>
      </c>
      <c r="P79" s="58">
        <v>0.850903077</v>
      </c>
      <c r="Q79" s="58">
        <v>0.847293681</v>
      </c>
      <c r="R79" s="58">
        <v>0</v>
      </c>
      <c r="S79" s="40">
        <v>0</v>
      </c>
    </row>
    <row r="80" spans="2:19" ht="14.25">
      <c r="B80" s="6">
        <v>160</v>
      </c>
      <c r="C80" s="8">
        <v>0</v>
      </c>
      <c r="D80" s="58">
        <v>0</v>
      </c>
      <c r="E80" s="58">
        <v>2.753730578</v>
      </c>
      <c r="F80" s="58">
        <v>2.364529911</v>
      </c>
      <c r="G80" s="58">
        <v>2.026270287</v>
      </c>
      <c r="H80" s="58">
        <v>1.738951708</v>
      </c>
      <c r="I80" s="58">
        <v>1.502574172</v>
      </c>
      <c r="J80" s="58">
        <v>1.322043315</v>
      </c>
      <c r="K80" s="58">
        <v>1.182642232</v>
      </c>
      <c r="L80" s="58">
        <v>1.072313759</v>
      </c>
      <c r="M80" s="58">
        <v>0.987984304</v>
      </c>
      <c r="N80" s="58">
        <v>0.921674642</v>
      </c>
      <c r="O80" s="58">
        <v>0.876044514</v>
      </c>
      <c r="P80" s="58">
        <v>0.85109392</v>
      </c>
      <c r="Q80" s="58">
        <v>0.84682286</v>
      </c>
      <c r="R80" s="58">
        <v>0</v>
      </c>
      <c r="S80" s="40">
        <v>0</v>
      </c>
    </row>
    <row r="81" spans="2:19" ht="14.25">
      <c r="B81" s="6">
        <v>176</v>
      </c>
      <c r="C81" s="8">
        <v>0</v>
      </c>
      <c r="D81" s="58">
        <v>0</v>
      </c>
      <c r="E81" s="58">
        <v>2.792654181</v>
      </c>
      <c r="F81" s="58">
        <v>2.395709216</v>
      </c>
      <c r="G81" s="58">
        <v>2.050744868</v>
      </c>
      <c r="H81" s="58">
        <v>1.757761138</v>
      </c>
      <c r="I81" s="58">
        <v>1.516758027</v>
      </c>
      <c r="J81" s="58">
        <v>1.332762677</v>
      </c>
      <c r="K81" s="58">
        <v>1.190693657</v>
      </c>
      <c r="L81" s="58">
        <v>1.078195353</v>
      </c>
      <c r="M81" s="58">
        <v>0.992117446</v>
      </c>
      <c r="N81" s="58">
        <v>0.924282474</v>
      </c>
      <c r="O81" s="58">
        <v>0.877416256</v>
      </c>
      <c r="P81" s="58">
        <v>0.851518794</v>
      </c>
      <c r="Q81" s="58">
        <v>0.846590086</v>
      </c>
      <c r="R81" s="58">
        <v>0</v>
      </c>
      <c r="S81" s="40">
        <v>0</v>
      </c>
    </row>
    <row r="82" spans="2:19" ht="14.25">
      <c r="B82" s="6">
        <v>192</v>
      </c>
      <c r="C82" s="8">
        <v>0</v>
      </c>
      <c r="D82" s="58">
        <v>0</v>
      </c>
      <c r="E82" s="58">
        <v>2.832975032</v>
      </c>
      <c r="F82" s="58">
        <v>2.428023985</v>
      </c>
      <c r="G82" s="58">
        <v>2.076131002</v>
      </c>
      <c r="H82" s="58">
        <v>1.777296084</v>
      </c>
      <c r="I82" s="58">
        <v>1.531519229</v>
      </c>
      <c r="J82" s="58">
        <v>1.343953416</v>
      </c>
      <c r="K82" s="58">
        <v>1.199139715</v>
      </c>
      <c r="L82" s="58">
        <v>1.084413233</v>
      </c>
      <c r="M82" s="58">
        <v>0.996544843</v>
      </c>
      <c r="N82" s="58">
        <v>0.92715244</v>
      </c>
      <c r="O82" s="58">
        <v>0.879030058</v>
      </c>
      <c r="P82" s="58">
        <v>0.852177698</v>
      </c>
      <c r="Q82" s="58">
        <v>0.846595359</v>
      </c>
      <c r="R82" s="58">
        <v>0</v>
      </c>
      <c r="S82" s="40">
        <v>0</v>
      </c>
    </row>
    <row r="83" spans="2:19" ht="14.25">
      <c r="B83" s="6">
        <v>208</v>
      </c>
      <c r="C83" s="8">
        <v>0</v>
      </c>
      <c r="D83" s="58">
        <v>0</v>
      </c>
      <c r="E83" s="58">
        <v>2.874662229</v>
      </c>
      <c r="F83" s="58">
        <v>2.461449908</v>
      </c>
      <c r="G83" s="58">
        <v>2.102410012</v>
      </c>
      <c r="H83" s="58">
        <v>1.79754254</v>
      </c>
      <c r="I83" s="58">
        <v>1.546847493</v>
      </c>
      <c r="J83" s="58">
        <v>1.355607879</v>
      </c>
      <c r="K83" s="58">
        <v>1.207974671</v>
      </c>
      <c r="L83" s="58">
        <v>1.090963164</v>
      </c>
      <c r="M83" s="58">
        <v>1.001263397</v>
      </c>
      <c r="N83" s="58">
        <v>0.930282399</v>
      </c>
      <c r="O83" s="58">
        <v>0.880884493</v>
      </c>
      <c r="P83" s="58">
        <v>0.853069681</v>
      </c>
      <c r="Q83" s="58">
        <v>0.846837961</v>
      </c>
      <c r="R83" s="58">
        <v>0</v>
      </c>
      <c r="S83" s="40">
        <v>0</v>
      </c>
    </row>
    <row r="84" spans="2:19" ht="14.25">
      <c r="B84" s="6">
        <v>224</v>
      </c>
      <c r="C84" s="8">
        <v>0</v>
      </c>
      <c r="D84" s="58">
        <v>0</v>
      </c>
      <c r="E84" s="58">
        <v>2.917578721</v>
      </c>
      <c r="F84" s="58">
        <v>2.495879172</v>
      </c>
      <c r="G84" s="58">
        <v>2.129499069</v>
      </c>
      <c r="H84" s="58">
        <v>1.81843841</v>
      </c>
      <c r="I84" s="58">
        <v>1.562697195</v>
      </c>
      <c r="J84" s="58">
        <v>1.367692139</v>
      </c>
      <c r="K84" s="58">
        <v>1.217173101</v>
      </c>
      <c r="L84" s="58">
        <v>1.097826363</v>
      </c>
      <c r="M84" s="58">
        <v>1.00625937</v>
      </c>
      <c r="N84" s="58">
        <v>0.933662854</v>
      </c>
      <c r="O84" s="58">
        <v>0.882973239</v>
      </c>
      <c r="P84" s="58">
        <v>0.854190524</v>
      </c>
      <c r="Q84" s="58">
        <v>0.847314709</v>
      </c>
      <c r="R84" s="58">
        <v>0</v>
      </c>
      <c r="S84" s="40">
        <v>0</v>
      </c>
    </row>
    <row r="85" spans="2:19" ht="14.25">
      <c r="B85" s="6">
        <v>240</v>
      </c>
      <c r="C85" s="8">
        <v>0</v>
      </c>
      <c r="D85" s="58">
        <v>0</v>
      </c>
      <c r="E85" s="58">
        <v>2.961817218</v>
      </c>
      <c r="F85" s="58">
        <v>2.53138471</v>
      </c>
      <c r="G85" s="58">
        <v>2.157454203</v>
      </c>
      <c r="H85" s="58">
        <v>1.8400257</v>
      </c>
      <c r="I85" s="58">
        <v>1.579099199</v>
      </c>
      <c r="J85" s="58">
        <v>1.380229148</v>
      </c>
      <c r="K85" s="58">
        <v>1.226752204</v>
      </c>
      <c r="L85" s="58">
        <v>1.105015535</v>
      </c>
      <c r="M85" s="58">
        <v>1.011542055</v>
      </c>
      <c r="N85" s="58">
        <v>0.93730023</v>
      </c>
      <c r="O85" s="58">
        <v>0.885300572</v>
      </c>
      <c r="P85" s="58">
        <v>0.855543081</v>
      </c>
      <c r="Q85" s="58">
        <v>0.848027757</v>
      </c>
      <c r="R85" s="58">
        <v>0</v>
      </c>
      <c r="S85" s="40">
        <v>0</v>
      </c>
    </row>
    <row r="86" spans="2:19" ht="14.25">
      <c r="B86" s="6">
        <v>256</v>
      </c>
      <c r="C86" s="8">
        <v>0</v>
      </c>
      <c r="D86" s="58">
        <v>0</v>
      </c>
      <c r="E86" s="58">
        <v>3.007506709</v>
      </c>
      <c r="F86" s="58">
        <v>2.568067991</v>
      </c>
      <c r="G86" s="58">
        <v>2.186353373</v>
      </c>
      <c r="H86" s="58">
        <v>1.862362856</v>
      </c>
      <c r="I86" s="58">
        <v>1.59609644</v>
      </c>
      <c r="J86" s="58">
        <v>1.393250838</v>
      </c>
      <c r="K86" s="58">
        <v>1.236735911</v>
      </c>
      <c r="L86" s="58">
        <v>1.11254836</v>
      </c>
      <c r="M86" s="58">
        <v>1.017124383</v>
      </c>
      <c r="N86" s="58">
        <v>0.941203465</v>
      </c>
      <c r="O86" s="58">
        <v>0.887872445</v>
      </c>
      <c r="P86" s="58">
        <v>0.857131323</v>
      </c>
      <c r="Q86" s="58">
        <v>0.848980099</v>
      </c>
      <c r="R86" s="58">
        <v>0</v>
      </c>
      <c r="S86" s="40">
        <v>0</v>
      </c>
    </row>
    <row r="87" spans="2:19" ht="14.25">
      <c r="B87" s="6">
        <v>272</v>
      </c>
      <c r="C87" s="8">
        <v>0</v>
      </c>
      <c r="D87" s="58">
        <v>0</v>
      </c>
      <c r="E87" s="58">
        <v>3.054776181</v>
      </c>
      <c r="F87" s="58">
        <v>2.606030487</v>
      </c>
      <c r="G87" s="58">
        <v>2.216274536</v>
      </c>
      <c r="H87" s="58">
        <v>1.885508326</v>
      </c>
      <c r="I87" s="58">
        <v>1.613731859</v>
      </c>
      <c r="J87" s="58">
        <v>1.406789142</v>
      </c>
      <c r="K87" s="58">
        <v>1.247148151</v>
      </c>
      <c r="L87" s="58">
        <v>1.120442515</v>
      </c>
      <c r="M87" s="58">
        <v>1.023019283</v>
      </c>
      <c r="N87" s="58">
        <v>0.945381496</v>
      </c>
      <c r="O87" s="58">
        <v>0.890694809</v>
      </c>
      <c r="P87" s="58">
        <v>0.858959221</v>
      </c>
      <c r="Q87" s="58">
        <v>0.850174731</v>
      </c>
      <c r="R87" s="58">
        <v>0</v>
      </c>
      <c r="S87" s="40">
        <v>0</v>
      </c>
    </row>
    <row r="88" spans="2:19" ht="14.25">
      <c r="B88" s="6">
        <v>288</v>
      </c>
      <c r="C88" s="8">
        <v>0</v>
      </c>
      <c r="D88" s="58">
        <v>0</v>
      </c>
      <c r="E88" s="58">
        <v>3.103754623</v>
      </c>
      <c r="F88" s="58">
        <v>2.64537367</v>
      </c>
      <c r="G88" s="58">
        <v>2.247295648</v>
      </c>
      <c r="H88" s="58">
        <v>1.909520555</v>
      </c>
      <c r="I88" s="58">
        <v>1.632048392</v>
      </c>
      <c r="J88" s="58">
        <v>1.420875994</v>
      </c>
      <c r="K88" s="58">
        <v>1.258012856</v>
      </c>
      <c r="L88" s="58">
        <v>1.128715679</v>
      </c>
      <c r="M88" s="58">
        <v>1.029239684</v>
      </c>
      <c r="N88" s="58">
        <v>0.949843262</v>
      </c>
      <c r="O88" s="58">
        <v>0.893773615</v>
      </c>
      <c r="P88" s="58">
        <v>0.861030744</v>
      </c>
      <c r="Q88" s="58">
        <v>0.851614649</v>
      </c>
      <c r="R88" s="58">
        <v>0</v>
      </c>
      <c r="S88" s="40">
        <v>0</v>
      </c>
    </row>
    <row r="89" spans="2:19" ht="14.25">
      <c r="B89" s="6">
        <v>304</v>
      </c>
      <c r="C89" s="8">
        <v>0</v>
      </c>
      <c r="D89" s="58">
        <v>0</v>
      </c>
      <c r="E89" s="58">
        <v>3.154550717</v>
      </c>
      <c r="F89" s="58">
        <v>2.68618304</v>
      </c>
      <c r="G89" s="58">
        <v>2.279482396</v>
      </c>
      <c r="H89" s="58">
        <v>1.934448784</v>
      </c>
      <c r="I89" s="58">
        <v>1.651082205</v>
      </c>
      <c r="J89" s="58">
        <v>1.435538273</v>
      </c>
      <c r="K89" s="58">
        <v>1.269350146</v>
      </c>
      <c r="L89" s="58">
        <v>1.137382687</v>
      </c>
      <c r="M89" s="58">
        <v>1.035796404</v>
      </c>
      <c r="N89" s="58">
        <v>0.954596193</v>
      </c>
      <c r="O89" s="58">
        <v>0.897113756</v>
      </c>
      <c r="P89" s="58">
        <v>0.863349093</v>
      </c>
      <c r="Q89" s="58">
        <v>0.853302203</v>
      </c>
      <c r="R89" s="58">
        <v>0</v>
      </c>
      <c r="S89" s="40">
        <v>0</v>
      </c>
    </row>
    <row r="90" spans="2:19" ht="14.25">
      <c r="B90" s="6">
        <v>320</v>
      </c>
      <c r="C90" s="8">
        <v>0</v>
      </c>
      <c r="D90" s="58">
        <v>0</v>
      </c>
      <c r="E90" s="58">
        <v>3.206861385</v>
      </c>
      <c r="F90" s="58">
        <v>2.72822021</v>
      </c>
      <c r="G90" s="58">
        <v>2.312651615</v>
      </c>
      <c r="H90" s="58">
        <v>1.960155598</v>
      </c>
      <c r="I90" s="58">
        <v>1.670732162</v>
      </c>
      <c r="J90" s="58">
        <v>1.450700464</v>
      </c>
      <c r="K90" s="58">
        <v>1.281103027</v>
      </c>
      <c r="L90" s="58">
        <v>1.146400933</v>
      </c>
      <c r="M90" s="58">
        <v>1.042657658</v>
      </c>
      <c r="N90" s="58">
        <v>0.959617517</v>
      </c>
      <c r="O90" s="58">
        <v>0.900699072</v>
      </c>
      <c r="P90" s="58">
        <v>0.865902323</v>
      </c>
      <c r="Q90" s="58">
        <v>0.85522727</v>
      </c>
      <c r="R90" s="58">
        <v>0</v>
      </c>
      <c r="S90" s="40">
        <v>0</v>
      </c>
    </row>
    <row r="91" spans="2:19" ht="14.25">
      <c r="B91" s="6">
        <v>336</v>
      </c>
      <c r="C91" s="8">
        <v>0</v>
      </c>
      <c r="D91" s="58">
        <v>0</v>
      </c>
      <c r="E91" s="58">
        <v>3.260683755</v>
      </c>
      <c r="F91" s="58">
        <v>2.77148291</v>
      </c>
      <c r="G91" s="58">
        <v>2.346801566</v>
      </c>
      <c r="H91" s="58">
        <v>1.986639723</v>
      </c>
      <c r="I91" s="58">
        <v>1.690997382</v>
      </c>
      <c r="J91" s="58">
        <v>1.466362006</v>
      </c>
      <c r="K91" s="58">
        <v>1.293271202</v>
      </c>
      <c r="L91" s="58">
        <v>1.155770353</v>
      </c>
      <c r="M91" s="58">
        <v>1.049823591</v>
      </c>
      <c r="N91" s="58">
        <v>0.964907581</v>
      </c>
      <c r="O91" s="58">
        <v>0.904530102</v>
      </c>
      <c r="P91" s="58">
        <v>0.868691154</v>
      </c>
      <c r="Q91" s="58">
        <v>0.857390736</v>
      </c>
      <c r="R91" s="58">
        <v>0</v>
      </c>
      <c r="S91" s="40">
        <v>0</v>
      </c>
    </row>
    <row r="92" spans="2:19" ht="14.25">
      <c r="B92" s="6">
        <v>352</v>
      </c>
      <c r="C92" s="8">
        <v>0</v>
      </c>
      <c r="D92" s="58">
        <v>0</v>
      </c>
      <c r="E92" s="58">
        <v>3.316202952</v>
      </c>
      <c r="F92" s="58">
        <v>2.816116738</v>
      </c>
      <c r="G92" s="58">
        <v>2.382044127</v>
      </c>
      <c r="H92" s="58">
        <v>2.013985118</v>
      </c>
      <c r="I92" s="58">
        <v>1.711939711</v>
      </c>
      <c r="J92" s="58">
        <v>1.482569162</v>
      </c>
      <c r="K92" s="58">
        <v>1.305889704</v>
      </c>
      <c r="L92" s="58">
        <v>1.165517278</v>
      </c>
      <c r="M92" s="58">
        <v>1.057314019</v>
      </c>
      <c r="N92" s="58">
        <v>0.970480803</v>
      </c>
      <c r="O92" s="58">
        <v>0.908617339</v>
      </c>
      <c r="P92" s="58">
        <v>0.871723627</v>
      </c>
      <c r="Q92" s="58">
        <v>0.859799666</v>
      </c>
      <c r="R92" s="58">
        <v>0</v>
      </c>
      <c r="S92" s="40">
        <v>0</v>
      </c>
    </row>
    <row r="93" spans="2:19" ht="14.25">
      <c r="B93" s="6">
        <v>368</v>
      </c>
      <c r="C93" s="8">
        <v>0</v>
      </c>
      <c r="D93" s="58">
        <v>0</v>
      </c>
      <c r="E93" s="58">
        <v>3.373604102</v>
      </c>
      <c r="F93" s="58">
        <v>2.862267296</v>
      </c>
      <c r="G93" s="58">
        <v>2.418491176</v>
      </c>
      <c r="H93" s="58">
        <v>2.042275743</v>
      </c>
      <c r="I93" s="58">
        <v>1.733620997</v>
      </c>
      <c r="J93" s="58">
        <v>1.499368194</v>
      </c>
      <c r="K93" s="58">
        <v>1.318993563</v>
      </c>
      <c r="L93" s="58">
        <v>1.175668038</v>
      </c>
      <c r="M93" s="58">
        <v>1.065148757</v>
      </c>
      <c r="N93" s="58">
        <v>0.976351601</v>
      </c>
      <c r="O93" s="58">
        <v>0.912971278</v>
      </c>
      <c r="P93" s="58">
        <v>0.875007786</v>
      </c>
      <c r="Q93" s="58">
        <v>0.862461127</v>
      </c>
      <c r="R93" s="58">
        <v>0</v>
      </c>
      <c r="S93" s="40">
        <v>0</v>
      </c>
    </row>
    <row r="94" spans="2:19" ht="14.25">
      <c r="B94" s="6">
        <v>384</v>
      </c>
      <c r="C94" s="8">
        <v>0</v>
      </c>
      <c r="D94" s="58">
        <v>0</v>
      </c>
      <c r="E94" s="58">
        <v>3.433072332</v>
      </c>
      <c r="F94" s="58">
        <v>2.910080183</v>
      </c>
      <c r="G94" s="58">
        <v>2.456254592</v>
      </c>
      <c r="H94" s="58">
        <v>2.071595559</v>
      </c>
      <c r="I94" s="58">
        <v>1.756103085</v>
      </c>
      <c r="J94" s="58">
        <v>1.516805366</v>
      </c>
      <c r="K94" s="58">
        <v>1.332617812</v>
      </c>
      <c r="L94" s="58">
        <v>1.186248962</v>
      </c>
      <c r="M94" s="58">
        <v>1.07334762</v>
      </c>
      <c r="N94" s="58">
        <v>0.982534393</v>
      </c>
      <c r="O94" s="58">
        <v>0.917602412</v>
      </c>
      <c r="P94" s="58">
        <v>0.878551677</v>
      </c>
      <c r="Q94" s="58">
        <v>0.865382187</v>
      </c>
      <c r="R94" s="58">
        <v>0</v>
      </c>
      <c r="S94" s="40">
        <v>0</v>
      </c>
    </row>
    <row r="95" spans="2:19" ht="14.25">
      <c r="B95" s="6">
        <v>400</v>
      </c>
      <c r="C95" s="36">
        <v>0</v>
      </c>
      <c r="D95" s="37">
        <v>0</v>
      </c>
      <c r="E95" s="37">
        <v>3.494792767</v>
      </c>
      <c r="F95" s="37">
        <v>2.959700998</v>
      </c>
      <c r="G95" s="37">
        <v>2.495446251</v>
      </c>
      <c r="H95" s="37">
        <v>2.102028525</v>
      </c>
      <c r="I95" s="37">
        <v>1.779447822</v>
      </c>
      <c r="J95" s="37">
        <v>1.534926942</v>
      </c>
      <c r="K95" s="37">
        <v>1.346797483</v>
      </c>
      <c r="L95" s="37">
        <v>1.197286382</v>
      </c>
      <c r="M95" s="37">
        <v>1.081930425</v>
      </c>
      <c r="N95" s="37">
        <v>0.989043597</v>
      </c>
      <c r="O95" s="37">
        <v>0.922521235</v>
      </c>
      <c r="P95" s="37">
        <v>0.88236334</v>
      </c>
      <c r="Q95" s="37">
        <v>0.868569912</v>
      </c>
      <c r="R95" s="37">
        <v>0</v>
      </c>
      <c r="S95" s="7">
        <v>0</v>
      </c>
    </row>
    <row r="96" spans="2:19" ht="14.25">
      <c r="B96" s="6">
        <v>416</v>
      </c>
      <c r="C96" s="8">
        <v>0</v>
      </c>
      <c r="D96" s="58">
        <v>0</v>
      </c>
      <c r="E96" s="58">
        <v>3.558517192</v>
      </c>
      <c r="F96" s="58">
        <v>3.010934691</v>
      </c>
      <c r="G96" s="58">
        <v>2.535916402</v>
      </c>
      <c r="H96" s="58">
        <v>2.133462326</v>
      </c>
      <c r="I96" s="58">
        <v>1.803572464</v>
      </c>
      <c r="J96" s="58">
        <v>1.553670894</v>
      </c>
      <c r="K96" s="58">
        <v>1.361485377</v>
      </c>
      <c r="L96" s="58">
        <v>1.20874452</v>
      </c>
      <c r="M96" s="58">
        <v>1.090869856</v>
      </c>
      <c r="N96" s="58">
        <v>0.995858839</v>
      </c>
      <c r="O96" s="58">
        <v>0.927712317</v>
      </c>
      <c r="P96" s="58">
        <v>0.886430292</v>
      </c>
      <c r="Q96" s="58">
        <v>0.872012762</v>
      </c>
      <c r="R96" s="58">
        <v>0</v>
      </c>
      <c r="S96" s="40">
        <v>0</v>
      </c>
    </row>
    <row r="97" spans="2:19" ht="14.25">
      <c r="B97" s="6">
        <v>432</v>
      </c>
      <c r="C97" s="8">
        <v>0</v>
      </c>
      <c r="D97" s="58">
        <v>0</v>
      </c>
      <c r="E97" s="58">
        <v>3.624033705</v>
      </c>
      <c r="F97" s="58">
        <v>3.063614642</v>
      </c>
      <c r="G97" s="58">
        <v>2.577537047</v>
      </c>
      <c r="H97" s="58">
        <v>2.16580092</v>
      </c>
      <c r="I97" s="58">
        <v>1.82840626</v>
      </c>
      <c r="J97" s="58">
        <v>1.57298427</v>
      </c>
      <c r="K97" s="58">
        <v>1.376641343</v>
      </c>
      <c r="L97" s="58">
        <v>1.220593123</v>
      </c>
      <c r="M97" s="58">
        <v>1.100143052</v>
      </c>
      <c r="N97" s="58">
        <v>1.002963367</v>
      </c>
      <c r="O97" s="58">
        <v>0.933163323</v>
      </c>
      <c r="P97" s="58">
        <v>0.890742919</v>
      </c>
      <c r="Q97" s="58">
        <v>0.875702156</v>
      </c>
      <c r="R97" s="58">
        <v>0</v>
      </c>
      <c r="S97" s="40">
        <v>0</v>
      </c>
    </row>
    <row r="98" spans="2:19" ht="14.25">
      <c r="B98" s="6">
        <v>448</v>
      </c>
      <c r="C98" s="8">
        <v>0</v>
      </c>
      <c r="D98" s="58">
        <v>0</v>
      </c>
      <c r="E98" s="58">
        <v>3.691581903</v>
      </c>
      <c r="F98" s="58">
        <v>3.117929102</v>
      </c>
      <c r="G98" s="58">
        <v>2.620452693</v>
      </c>
      <c r="H98" s="58">
        <v>2.199152676</v>
      </c>
      <c r="I98" s="58">
        <v>1.854029051</v>
      </c>
      <c r="J98" s="58">
        <v>1.592926942</v>
      </c>
      <c r="K98" s="58">
        <v>1.39231098</v>
      </c>
      <c r="L98" s="58">
        <v>1.232866813</v>
      </c>
      <c r="M98" s="58">
        <v>1.109776514</v>
      </c>
      <c r="N98" s="58">
        <v>1.010377034</v>
      </c>
      <c r="O98" s="58">
        <v>0.938889388</v>
      </c>
      <c r="P98" s="58">
        <v>0.895313577</v>
      </c>
      <c r="Q98" s="58">
        <v>0.8796496</v>
      </c>
      <c r="R98" s="58">
        <v>0</v>
      </c>
      <c r="S98" s="40">
        <v>0</v>
      </c>
    </row>
    <row r="99" spans="2:19" ht="14.25">
      <c r="B99" s="6">
        <v>464</v>
      </c>
      <c r="C99" s="8">
        <v>0</v>
      </c>
      <c r="D99" s="58">
        <v>0</v>
      </c>
      <c r="E99" s="58">
        <v>3.761401385</v>
      </c>
      <c r="F99" s="58">
        <v>3.174066319</v>
      </c>
      <c r="G99" s="58">
        <v>2.664807846</v>
      </c>
      <c r="H99" s="58">
        <v>2.233625966</v>
      </c>
      <c r="I99" s="58">
        <v>1.880520679</v>
      </c>
      <c r="J99" s="58">
        <v>1.613558781</v>
      </c>
      <c r="K99" s="58">
        <v>1.408539885</v>
      </c>
      <c r="L99" s="58">
        <v>1.245600208</v>
      </c>
      <c r="M99" s="58">
        <v>1.119796743</v>
      </c>
      <c r="N99" s="58">
        <v>1.01811969</v>
      </c>
      <c r="O99" s="58">
        <v>0.944905649</v>
      </c>
      <c r="P99" s="58">
        <v>0.900154619</v>
      </c>
      <c r="Q99" s="58">
        <v>0.883866602</v>
      </c>
      <c r="R99" s="58">
        <v>0</v>
      </c>
      <c r="S99" s="40">
        <v>0</v>
      </c>
    </row>
    <row r="100" spans="2:19" ht="14.25">
      <c r="B100" s="6">
        <v>480</v>
      </c>
      <c r="C100" s="8">
        <v>0</v>
      </c>
      <c r="D100" s="58">
        <v>0</v>
      </c>
      <c r="E100" s="58">
        <v>3.833731749</v>
      </c>
      <c r="F100" s="58">
        <v>3.232214543</v>
      </c>
      <c r="G100" s="58">
        <v>2.710747013</v>
      </c>
      <c r="H100" s="58">
        <v>2.26932916</v>
      </c>
      <c r="I100" s="58">
        <v>1.907960983</v>
      </c>
      <c r="J100" s="58">
        <v>1.634939658</v>
      </c>
      <c r="K100" s="58">
        <v>1.425373659</v>
      </c>
      <c r="L100" s="58">
        <v>1.258827929</v>
      </c>
      <c r="M100" s="58">
        <v>1.130230239</v>
      </c>
      <c r="N100" s="58">
        <v>1.026211187</v>
      </c>
      <c r="O100" s="58">
        <v>0.951227242</v>
      </c>
      <c r="P100" s="58">
        <v>0.905278402</v>
      </c>
      <c r="Q100" s="58">
        <v>0.888364668</v>
      </c>
      <c r="R100" s="58">
        <v>0</v>
      </c>
      <c r="S100" s="40">
        <v>0</v>
      </c>
    </row>
    <row r="101" spans="2:19" ht="14.25">
      <c r="B101" s="6">
        <v>496</v>
      </c>
      <c r="C101" s="8">
        <v>0</v>
      </c>
      <c r="D101" s="58">
        <v>0</v>
      </c>
      <c r="E101" s="58">
        <v>3.908812591</v>
      </c>
      <c r="F101" s="58">
        <v>3.292562022</v>
      </c>
      <c r="G101" s="58">
        <v>2.758414701</v>
      </c>
      <c r="H101" s="58">
        <v>2.306370628</v>
      </c>
      <c r="I101" s="58">
        <v>1.936429804</v>
      </c>
      <c r="J101" s="58">
        <v>1.657129446</v>
      </c>
      <c r="K101" s="58">
        <v>1.4428579</v>
      </c>
      <c r="L101" s="58">
        <v>1.272584594</v>
      </c>
      <c r="M101" s="58">
        <v>1.141103501</v>
      </c>
      <c r="N101" s="58">
        <v>1.034671377</v>
      </c>
      <c r="O101" s="58">
        <v>0.957869303</v>
      </c>
      <c r="P101" s="58">
        <v>0.910697279</v>
      </c>
      <c r="Q101" s="58">
        <v>0.893155305</v>
      </c>
      <c r="R101" s="58">
        <v>0</v>
      </c>
      <c r="S101" s="40">
        <v>0</v>
      </c>
    </row>
    <row r="102" spans="2:19" ht="14.25">
      <c r="B102" s="6">
        <v>512</v>
      </c>
      <c r="C102" s="8">
        <v>0</v>
      </c>
      <c r="D102" s="58">
        <v>0</v>
      </c>
      <c r="E102" s="58">
        <v>3.986565687</v>
      </c>
      <c r="F102" s="58">
        <v>3.355047495</v>
      </c>
      <c r="G102" s="58">
        <v>2.80776406</v>
      </c>
      <c r="H102" s="58">
        <v>2.344715381</v>
      </c>
      <c r="I102" s="58">
        <v>1.965901459</v>
      </c>
      <c r="J102" s="58">
        <v>1.680108891</v>
      </c>
      <c r="K102" s="58">
        <v>1.460977881</v>
      </c>
      <c r="L102" s="58">
        <v>1.286858918</v>
      </c>
      <c r="M102" s="58">
        <v>1.152407736</v>
      </c>
      <c r="N102" s="58">
        <v>1.043493468</v>
      </c>
      <c r="O102" s="58">
        <v>0.964826403</v>
      </c>
      <c r="P102" s="58">
        <v>0.916406542</v>
      </c>
      <c r="Q102" s="58">
        <v>0.898233884</v>
      </c>
      <c r="R102" s="58">
        <v>0</v>
      </c>
      <c r="S102" s="40">
        <v>0</v>
      </c>
    </row>
    <row r="103" spans="2:19" ht="14.25">
      <c r="B103" s="6">
        <v>528</v>
      </c>
      <c r="C103" s="8">
        <v>0</v>
      </c>
      <c r="D103" s="58">
        <v>0</v>
      </c>
      <c r="E103" s="58">
        <v>4.0664904</v>
      </c>
      <c r="F103" s="58">
        <v>3.419277911</v>
      </c>
      <c r="G103" s="58">
        <v>2.858493628</v>
      </c>
      <c r="H103" s="58">
        <v>2.384137551</v>
      </c>
      <c r="I103" s="58">
        <v>1.996209681</v>
      </c>
      <c r="J103" s="58">
        <v>1.703753324</v>
      </c>
      <c r="K103" s="58">
        <v>1.47963856</v>
      </c>
      <c r="L103" s="58">
        <v>1.301578589</v>
      </c>
      <c r="M103" s="58">
        <v>1.164087364</v>
      </c>
      <c r="N103" s="58">
        <v>1.052635531</v>
      </c>
      <c r="O103" s="58">
        <v>0.972066208</v>
      </c>
      <c r="P103" s="58">
        <v>0.922379396</v>
      </c>
      <c r="Q103" s="58">
        <v>0.903575093</v>
      </c>
      <c r="R103" s="58">
        <v>0</v>
      </c>
      <c r="S103" s="40">
        <v>0</v>
      </c>
    </row>
    <row r="104" spans="2:19" ht="14.25">
      <c r="B104" s="6">
        <v>544</v>
      </c>
      <c r="C104" s="8">
        <v>0</v>
      </c>
      <c r="D104" s="58">
        <v>0</v>
      </c>
      <c r="E104" s="58">
        <v>4.148862112</v>
      </c>
      <c r="F104" s="58">
        <v>3.485469271</v>
      </c>
      <c r="G104" s="58">
        <v>2.910768895</v>
      </c>
      <c r="H104" s="58">
        <v>2.424760985</v>
      </c>
      <c r="I104" s="58">
        <v>2.027445542</v>
      </c>
      <c r="J104" s="58">
        <v>1.728131022</v>
      </c>
      <c r="K104" s="58">
        <v>1.498892053</v>
      </c>
      <c r="L104" s="58">
        <v>1.316783366</v>
      </c>
      <c r="M104" s="58">
        <v>1.176173101</v>
      </c>
      <c r="N104" s="58">
        <v>1.062120942</v>
      </c>
      <c r="O104" s="58">
        <v>0.979606995</v>
      </c>
      <c r="P104" s="58">
        <v>0.928631259</v>
      </c>
      <c r="Q104" s="58">
        <v>0.909193735</v>
      </c>
      <c r="R104" s="58">
        <v>0</v>
      </c>
      <c r="S104" s="40">
        <v>0</v>
      </c>
    </row>
    <row r="105" spans="2:19" ht="14.25">
      <c r="B105" s="6">
        <v>560</v>
      </c>
      <c r="C105" s="8">
        <v>0</v>
      </c>
      <c r="D105" s="58">
        <v>0</v>
      </c>
      <c r="E105" s="58">
        <v>4.233992269</v>
      </c>
      <c r="F105" s="58">
        <v>3.553865885</v>
      </c>
      <c r="G105" s="58">
        <v>2.964777059</v>
      </c>
      <c r="H105" s="58">
        <v>2.466725789</v>
      </c>
      <c r="I105" s="58">
        <v>2.059712076</v>
      </c>
      <c r="J105" s="58">
        <v>1.75331924</v>
      </c>
      <c r="K105" s="58">
        <v>1.518797321</v>
      </c>
      <c r="L105" s="58">
        <v>1.332518216</v>
      </c>
      <c r="M105" s="58">
        <v>1.18869967</v>
      </c>
      <c r="N105" s="58">
        <v>1.071976106</v>
      </c>
      <c r="O105" s="58">
        <v>0.987469383</v>
      </c>
      <c r="P105" s="58">
        <v>0.9351795</v>
      </c>
      <c r="Q105" s="58">
        <v>0.915106458</v>
      </c>
      <c r="R105" s="58">
        <v>0</v>
      </c>
      <c r="S105" s="40">
        <v>0</v>
      </c>
    </row>
    <row r="106" spans="2:19" ht="14.25">
      <c r="B106" s="6">
        <v>576</v>
      </c>
      <c r="C106" s="8">
        <v>0</v>
      </c>
      <c r="D106" s="58">
        <v>0</v>
      </c>
      <c r="E106" s="58">
        <v>4.322192313</v>
      </c>
      <c r="F106" s="58">
        <v>3.624712065</v>
      </c>
      <c r="G106" s="58">
        <v>3.020705318</v>
      </c>
      <c r="H106" s="58">
        <v>2.51017207</v>
      </c>
      <c r="I106" s="58">
        <v>2.093112321</v>
      </c>
      <c r="J106" s="58">
        <v>1.77939523</v>
      </c>
      <c r="K106" s="58">
        <v>1.539413322</v>
      </c>
      <c r="L106" s="58">
        <v>1.348828109</v>
      </c>
      <c r="M106" s="58">
        <v>1.201701795</v>
      </c>
      <c r="N106" s="58">
        <v>1.082227427</v>
      </c>
      <c r="O106" s="58">
        <v>0.995673991</v>
      </c>
      <c r="P106" s="58">
        <v>0.942041485</v>
      </c>
      <c r="Q106" s="58">
        <v>0.92132991</v>
      </c>
      <c r="R106" s="58">
        <v>0</v>
      </c>
      <c r="S106" s="40">
        <v>0</v>
      </c>
    </row>
    <row r="107" spans="2:19" ht="14.25">
      <c r="B107" s="6">
        <v>592</v>
      </c>
      <c r="C107" s="8">
        <v>0</v>
      </c>
      <c r="D107" s="58">
        <v>0</v>
      </c>
      <c r="E107" s="58">
        <v>4.413773688</v>
      </c>
      <c r="F107" s="58">
        <v>3.698252121</v>
      </c>
      <c r="G107" s="58">
        <v>3.078740869</v>
      </c>
      <c r="H107" s="58">
        <v>2.555239933</v>
      </c>
      <c r="I107" s="58">
        <v>2.127749312</v>
      </c>
      <c r="J107" s="58">
        <v>1.806436244</v>
      </c>
      <c r="K107" s="58">
        <v>1.560799017</v>
      </c>
      <c r="L107" s="58">
        <v>1.365758011</v>
      </c>
      <c r="M107" s="58">
        <v>1.215214197</v>
      </c>
      <c r="N107" s="58">
        <v>1.09290131</v>
      </c>
      <c r="O107" s="58">
        <v>1.004241438</v>
      </c>
      <c r="P107" s="58">
        <v>0.949234582</v>
      </c>
      <c r="Q107" s="58">
        <v>0.927880741</v>
      </c>
      <c r="R107" s="58">
        <v>0</v>
      </c>
      <c r="S107" s="40">
        <v>0</v>
      </c>
    </row>
    <row r="108" spans="2:19" ht="14.25">
      <c r="B108" s="6">
        <v>608</v>
      </c>
      <c r="C108" s="8">
        <v>0</v>
      </c>
      <c r="D108" s="58">
        <v>0</v>
      </c>
      <c r="E108" s="58">
        <v>4.508960245</v>
      </c>
      <c r="F108" s="58">
        <v>3.77466165</v>
      </c>
      <c r="G108" s="58">
        <v>3.139018261</v>
      </c>
      <c r="H108" s="58">
        <v>2.602030081</v>
      </c>
      <c r="I108" s="58">
        <v>2.163697108</v>
      </c>
      <c r="J108" s="58">
        <v>1.834497808</v>
      </c>
      <c r="K108" s="58">
        <v>1.582996783</v>
      </c>
      <c r="L108" s="58">
        <v>1.383340245</v>
      </c>
      <c r="M108" s="58">
        <v>1.229261835</v>
      </c>
      <c r="N108" s="58">
        <v>1.104016733</v>
      </c>
      <c r="O108" s="58">
        <v>1.013186546</v>
      </c>
      <c r="P108" s="58">
        <v>0.956771273</v>
      </c>
      <c r="Q108" s="58">
        <v>0.934770916</v>
      </c>
      <c r="R108" s="58">
        <v>0</v>
      </c>
      <c r="S108" s="40">
        <v>0</v>
      </c>
    </row>
    <row r="109" spans="2:19" ht="14.25">
      <c r="B109" s="6">
        <v>624</v>
      </c>
      <c r="C109" s="8">
        <v>0</v>
      </c>
      <c r="D109" s="58">
        <v>0</v>
      </c>
      <c r="E109" s="58">
        <v>4.607421075</v>
      </c>
      <c r="F109" s="58">
        <v>3.853681072</v>
      </c>
      <c r="G109" s="58">
        <v>3.201338597</v>
      </c>
      <c r="H109" s="58">
        <v>2.65039365</v>
      </c>
      <c r="I109" s="58">
        <v>2.200846231</v>
      </c>
      <c r="J109" s="58">
        <v>1.86349784</v>
      </c>
      <c r="K109" s="58">
        <v>1.605943976</v>
      </c>
      <c r="L109" s="58">
        <v>1.40152703</v>
      </c>
      <c r="M109" s="58">
        <v>1.243807815</v>
      </c>
      <c r="N109" s="58">
        <v>1.115545641</v>
      </c>
      <c r="O109" s="58">
        <v>1.022487405</v>
      </c>
      <c r="P109" s="58">
        <v>0.964633107</v>
      </c>
      <c r="Q109" s="58">
        <v>0.941982746</v>
      </c>
      <c r="R109" s="58">
        <v>0</v>
      </c>
      <c r="S109" s="40">
        <v>0</v>
      </c>
    </row>
    <row r="110" spans="2:19" ht="14.25">
      <c r="B110" s="6">
        <v>640</v>
      </c>
      <c r="C110" s="41">
        <v>0</v>
      </c>
      <c r="D110" s="10">
        <v>0</v>
      </c>
      <c r="E110" s="10">
        <v>4.70908156</v>
      </c>
      <c r="F110" s="10">
        <v>3.935251855</v>
      </c>
      <c r="G110" s="10">
        <v>3.265657026</v>
      </c>
      <c r="H110" s="10">
        <v>2.700297073</v>
      </c>
      <c r="I110" s="10">
        <v>2.239171996</v>
      </c>
      <c r="J110" s="10">
        <v>1.893417833</v>
      </c>
      <c r="K110" s="10">
        <v>1.629626469</v>
      </c>
      <c r="L110" s="10">
        <v>1.420307594</v>
      </c>
      <c r="M110" s="10">
        <v>1.258843818</v>
      </c>
      <c r="N110" s="10">
        <v>1.127481709</v>
      </c>
      <c r="O110" s="10">
        <v>1.032139076</v>
      </c>
      <c r="P110" s="10">
        <v>0.972815921</v>
      </c>
      <c r="Q110" s="10">
        <v>0.949512243</v>
      </c>
      <c r="R110" s="10">
        <v>0</v>
      </c>
      <c r="S110" s="57">
        <v>0</v>
      </c>
    </row>
    <row r="113" spans="2:19" ht="14.25">
      <c r="B113" s="44" t="s">
        <v>11</v>
      </c>
      <c r="C113" s="45"/>
      <c r="D113" s="45"/>
      <c r="E113" s="45"/>
      <c r="F113" s="45"/>
      <c r="G113" s="45"/>
      <c r="H113" s="45"/>
      <c r="I113" s="45"/>
      <c r="J113" s="45"/>
      <c r="K113" s="45"/>
      <c r="L113" s="45"/>
      <c r="M113" s="45"/>
      <c r="N113" s="45"/>
      <c r="O113" s="45"/>
      <c r="P113" s="45"/>
      <c r="Q113" s="45"/>
      <c r="R113" s="45"/>
      <c r="S113" s="45"/>
    </row>
    <row r="114" spans="2:19" ht="14.25">
      <c r="B114" s="6" t="s">
        <v>5</v>
      </c>
      <c r="C114" s="6">
        <v>4</v>
      </c>
      <c r="D114" s="6">
        <v>5</v>
      </c>
      <c r="E114" s="6">
        <v>6</v>
      </c>
      <c r="F114" s="6">
        <v>7</v>
      </c>
      <c r="G114" s="6">
        <v>8</v>
      </c>
      <c r="H114" s="6">
        <v>9</v>
      </c>
      <c r="I114" s="6">
        <v>10</v>
      </c>
      <c r="J114" s="6">
        <v>11</v>
      </c>
      <c r="K114" s="6">
        <v>12</v>
      </c>
      <c r="L114" s="6">
        <v>13</v>
      </c>
      <c r="M114" s="6">
        <v>14</v>
      </c>
      <c r="N114" s="6">
        <v>15</v>
      </c>
      <c r="O114" s="6">
        <v>16</v>
      </c>
      <c r="P114" s="6">
        <v>17</v>
      </c>
      <c r="Q114" s="6">
        <v>18</v>
      </c>
      <c r="R114" s="6">
        <v>19</v>
      </c>
      <c r="S114" s="6">
        <v>20</v>
      </c>
    </row>
    <row r="115" spans="2:19" ht="14.25">
      <c r="B115" s="6">
        <v>128</v>
      </c>
      <c r="C115" s="56">
        <v>0</v>
      </c>
      <c r="D115" s="38">
        <v>0</v>
      </c>
      <c r="E115" s="38">
        <v>2.680075117</v>
      </c>
      <c r="F115" s="38">
        <v>2.305577695</v>
      </c>
      <c r="G115" s="38">
        <v>1.980055785</v>
      </c>
      <c r="H115" s="38">
        <v>1.703509389</v>
      </c>
      <c r="I115" s="38">
        <v>1.475938506</v>
      </c>
      <c r="J115" s="38">
        <v>1.302018718</v>
      </c>
      <c r="K115" s="38">
        <v>1.167723279</v>
      </c>
      <c r="L115" s="38">
        <v>1.061559429</v>
      </c>
      <c r="M115" s="38">
        <v>0.980600785</v>
      </c>
      <c r="N115" s="38">
        <v>0.917245382</v>
      </c>
      <c r="O115" s="38">
        <v>0.874027208</v>
      </c>
      <c r="P115" s="38">
        <v>0.850946264</v>
      </c>
      <c r="Q115" s="38">
        <v>0.848002549</v>
      </c>
      <c r="R115" s="38">
        <v>0</v>
      </c>
      <c r="S115" s="39">
        <v>0</v>
      </c>
    </row>
    <row r="116" spans="2:19" ht="14.25">
      <c r="B116" s="6">
        <v>148</v>
      </c>
      <c r="C116" s="8">
        <v>0</v>
      </c>
      <c r="D116" s="58">
        <v>0</v>
      </c>
      <c r="E116" s="58">
        <v>2.72545482</v>
      </c>
      <c r="F116" s="58">
        <v>2.341890581</v>
      </c>
      <c r="G116" s="58">
        <v>2.008512558</v>
      </c>
      <c r="H116" s="58">
        <v>1.725320753</v>
      </c>
      <c r="I116" s="58">
        <v>1.492315165</v>
      </c>
      <c r="J116" s="58">
        <v>1.314313134</v>
      </c>
      <c r="K116" s="58">
        <v>1.176862641</v>
      </c>
      <c r="L116" s="58">
        <v>1.068123251</v>
      </c>
      <c r="M116" s="58">
        <v>0.985077553</v>
      </c>
      <c r="N116" s="58">
        <v>0.919890794</v>
      </c>
      <c r="O116" s="58">
        <v>0.875174559</v>
      </c>
      <c r="P116" s="58">
        <v>0.850928847</v>
      </c>
      <c r="Q116" s="58">
        <v>0.847153659</v>
      </c>
      <c r="R116" s="58">
        <v>0</v>
      </c>
      <c r="S116" s="40">
        <v>0</v>
      </c>
    </row>
    <row r="117" spans="2:19" ht="14.25">
      <c r="B117" s="6">
        <v>168</v>
      </c>
      <c r="C117" s="8">
        <v>0</v>
      </c>
      <c r="D117" s="58">
        <v>0</v>
      </c>
      <c r="E117" s="58">
        <v>2.773017723</v>
      </c>
      <c r="F117" s="58">
        <v>2.37997763</v>
      </c>
      <c r="G117" s="58">
        <v>2.038393633</v>
      </c>
      <c r="H117" s="58">
        <v>1.748265734</v>
      </c>
      <c r="I117" s="58">
        <v>1.509593931</v>
      </c>
      <c r="J117" s="58">
        <v>1.327344074</v>
      </c>
      <c r="K117" s="58">
        <v>1.186618615</v>
      </c>
      <c r="L117" s="58">
        <v>1.07521252</v>
      </c>
      <c r="M117" s="58">
        <v>0.990014093</v>
      </c>
      <c r="N117" s="58">
        <v>0.922945791</v>
      </c>
      <c r="O117" s="58">
        <v>0.876700128</v>
      </c>
      <c r="P117" s="58">
        <v>0.851277103</v>
      </c>
      <c r="Q117" s="58">
        <v>0.846676718</v>
      </c>
      <c r="R117" s="58">
        <v>0</v>
      </c>
      <c r="S117" s="40">
        <v>0</v>
      </c>
    </row>
    <row r="118" spans="2:19" ht="14.25">
      <c r="B118" s="6">
        <v>188</v>
      </c>
      <c r="C118" s="8">
        <v>0</v>
      </c>
      <c r="D118" s="58">
        <v>0</v>
      </c>
      <c r="E118" s="58">
        <v>2.822763828</v>
      </c>
      <c r="F118" s="58">
        <v>2.419838843</v>
      </c>
      <c r="G118" s="58">
        <v>2.06969901</v>
      </c>
      <c r="H118" s="58">
        <v>1.77234433</v>
      </c>
      <c r="I118" s="58">
        <v>1.527774802</v>
      </c>
      <c r="J118" s="58">
        <v>1.34111154</v>
      </c>
      <c r="K118" s="58">
        <v>1.196991203</v>
      </c>
      <c r="L118" s="58">
        <v>1.082827236</v>
      </c>
      <c r="M118" s="58">
        <v>0.995410407</v>
      </c>
      <c r="N118" s="58">
        <v>0.926410373</v>
      </c>
      <c r="O118" s="58">
        <v>0.878603914</v>
      </c>
      <c r="P118" s="58">
        <v>0.851991031</v>
      </c>
      <c r="Q118" s="58">
        <v>0.846571724</v>
      </c>
      <c r="R118" s="58">
        <v>0</v>
      </c>
      <c r="S118" s="40">
        <v>0</v>
      </c>
    </row>
    <row r="119" spans="2:19" ht="14.25">
      <c r="B119" s="6">
        <v>208</v>
      </c>
      <c r="C119" s="8">
        <v>0</v>
      </c>
      <c r="D119" s="58">
        <v>0</v>
      </c>
      <c r="E119" s="58">
        <v>2.874662229</v>
      </c>
      <c r="F119" s="58">
        <v>2.461449908</v>
      </c>
      <c r="G119" s="58">
        <v>2.102410012</v>
      </c>
      <c r="H119" s="58">
        <v>1.79754254</v>
      </c>
      <c r="I119" s="58">
        <v>1.546847493</v>
      </c>
      <c r="J119" s="58">
        <v>1.355607879</v>
      </c>
      <c r="K119" s="58">
        <v>1.207974671</v>
      </c>
      <c r="L119" s="58">
        <v>1.090963164</v>
      </c>
      <c r="M119" s="58">
        <v>1.001263397</v>
      </c>
      <c r="N119" s="58">
        <v>0.930282399</v>
      </c>
      <c r="O119" s="58">
        <v>0.880884493</v>
      </c>
      <c r="P119" s="58">
        <v>0.853069681</v>
      </c>
      <c r="Q119" s="58">
        <v>0.846837961</v>
      </c>
      <c r="R119" s="58">
        <v>0</v>
      </c>
      <c r="S119" s="40">
        <v>0</v>
      </c>
    </row>
    <row r="120" spans="2:19" ht="14.25">
      <c r="B120" s="6">
        <v>228</v>
      </c>
      <c r="C120" s="8">
        <v>0</v>
      </c>
      <c r="D120" s="58">
        <v>0</v>
      </c>
      <c r="E120" s="58">
        <v>2.928509369</v>
      </c>
      <c r="F120" s="58">
        <v>2.504650692</v>
      </c>
      <c r="G120" s="58">
        <v>2.136403612</v>
      </c>
      <c r="H120" s="58">
        <v>1.823768128</v>
      </c>
      <c r="I120" s="58">
        <v>1.566744241</v>
      </c>
      <c r="J120" s="58">
        <v>1.370782699</v>
      </c>
      <c r="K120" s="58">
        <v>1.219531254</v>
      </c>
      <c r="L120" s="58">
        <v>1.099592405</v>
      </c>
      <c r="M120" s="58">
        <v>1.007552657</v>
      </c>
      <c r="N120" s="58">
        <v>0.934547763</v>
      </c>
      <c r="O120" s="58">
        <v>0.883532472</v>
      </c>
      <c r="P120" s="58">
        <v>0.854506785</v>
      </c>
      <c r="Q120" s="58">
        <v>0.847470701</v>
      </c>
      <c r="R120" s="58">
        <v>0</v>
      </c>
      <c r="S120" s="40">
        <v>0</v>
      </c>
    </row>
    <row r="121" spans="2:19" ht="14.25">
      <c r="B121" s="6">
        <v>248</v>
      </c>
      <c r="C121" s="8">
        <v>0</v>
      </c>
      <c r="D121" s="58">
        <v>0</v>
      </c>
      <c r="E121" s="58">
        <v>2.984472528</v>
      </c>
      <c r="F121" s="58">
        <v>2.54957279</v>
      </c>
      <c r="G121" s="58">
        <v>2.171780912</v>
      </c>
      <c r="H121" s="58">
        <v>1.851096892</v>
      </c>
      <c r="I121" s="58">
        <v>1.587520731</v>
      </c>
      <c r="J121" s="58">
        <v>1.386677412</v>
      </c>
      <c r="K121" s="58">
        <v>1.231691987</v>
      </c>
      <c r="L121" s="58">
        <v>1.108737886</v>
      </c>
      <c r="M121" s="58">
        <v>1.014294955</v>
      </c>
      <c r="N121" s="58">
        <v>0.939218057</v>
      </c>
      <c r="O121" s="58">
        <v>0.88655557</v>
      </c>
      <c r="P121" s="58">
        <v>0.856307493</v>
      </c>
      <c r="Q121" s="58">
        <v>0.848473829</v>
      </c>
      <c r="R121" s="58">
        <v>0</v>
      </c>
      <c r="S121" s="40">
        <v>0</v>
      </c>
    </row>
    <row r="122" spans="2:19" ht="14.25">
      <c r="B122" s="6">
        <v>268</v>
      </c>
      <c r="C122" s="8">
        <v>0</v>
      </c>
      <c r="D122" s="58">
        <v>0</v>
      </c>
      <c r="E122" s="58">
        <v>3.042803636</v>
      </c>
      <c r="F122" s="58">
        <v>2.596414388</v>
      </c>
      <c r="G122" s="58">
        <v>2.20869417</v>
      </c>
      <c r="H122" s="58">
        <v>1.879642983</v>
      </c>
      <c r="I122" s="58">
        <v>1.609260827</v>
      </c>
      <c r="J122" s="58">
        <v>1.403354387</v>
      </c>
      <c r="K122" s="58">
        <v>1.244503608</v>
      </c>
      <c r="L122" s="58">
        <v>1.118434135</v>
      </c>
      <c r="M122" s="58">
        <v>1.021515547</v>
      </c>
      <c r="N122" s="58">
        <v>0.944310738</v>
      </c>
      <c r="O122" s="58">
        <v>0.889965409</v>
      </c>
      <c r="P122" s="58">
        <v>0.858479562</v>
      </c>
      <c r="Q122" s="58">
        <v>0.849853195</v>
      </c>
      <c r="R122" s="58">
        <v>0</v>
      </c>
      <c r="S122" s="40">
        <v>0</v>
      </c>
    </row>
    <row r="123" spans="2:19" ht="14.25">
      <c r="B123" s="6">
        <v>288</v>
      </c>
      <c r="C123" s="8">
        <v>0</v>
      </c>
      <c r="D123" s="58">
        <v>0</v>
      </c>
      <c r="E123" s="58">
        <v>3.103754623</v>
      </c>
      <c r="F123" s="58">
        <v>2.64537367</v>
      </c>
      <c r="G123" s="58">
        <v>2.247295648</v>
      </c>
      <c r="H123" s="58">
        <v>1.909520555</v>
      </c>
      <c r="I123" s="58">
        <v>1.632048392</v>
      </c>
      <c r="J123" s="58">
        <v>1.420875994</v>
      </c>
      <c r="K123" s="58">
        <v>1.258012856</v>
      </c>
      <c r="L123" s="58">
        <v>1.128715679</v>
      </c>
      <c r="M123" s="58">
        <v>1.029239684</v>
      </c>
      <c r="N123" s="58">
        <v>0.949843262</v>
      </c>
      <c r="O123" s="58">
        <v>0.893773615</v>
      </c>
      <c r="P123" s="58">
        <v>0.861030744</v>
      </c>
      <c r="Q123" s="58">
        <v>0.851614649</v>
      </c>
      <c r="R123" s="58">
        <v>0</v>
      </c>
      <c r="S123" s="40">
        <v>0</v>
      </c>
    </row>
    <row r="124" spans="2:19" ht="14.25">
      <c r="B124" s="6">
        <v>308</v>
      </c>
      <c r="C124" s="8">
        <v>0</v>
      </c>
      <c r="D124" s="58">
        <v>0</v>
      </c>
      <c r="E124" s="58">
        <v>3.167496786</v>
      </c>
      <c r="F124" s="58">
        <v>2.696585402</v>
      </c>
      <c r="G124" s="58">
        <v>2.287688875</v>
      </c>
      <c r="H124" s="58">
        <v>1.940807206</v>
      </c>
      <c r="I124" s="58">
        <v>1.655940396</v>
      </c>
      <c r="J124" s="58">
        <v>1.439284536</v>
      </c>
      <c r="K124" s="58">
        <v>1.272251348</v>
      </c>
      <c r="L124" s="58">
        <v>1.139605766</v>
      </c>
      <c r="M124" s="58">
        <v>1.037484237</v>
      </c>
      <c r="N124" s="58">
        <v>0.955827118</v>
      </c>
      <c r="O124" s="58">
        <v>0.897987624</v>
      </c>
      <c r="P124" s="58">
        <v>0.863965753</v>
      </c>
      <c r="Q124" s="58">
        <v>0.853761507</v>
      </c>
      <c r="R124" s="58">
        <v>0</v>
      </c>
      <c r="S124" s="40">
        <v>0</v>
      </c>
    </row>
    <row r="125" spans="2:19" ht="14.25">
      <c r="B125" s="6">
        <v>328</v>
      </c>
      <c r="C125" s="8">
        <v>0</v>
      </c>
      <c r="D125" s="58">
        <v>0</v>
      </c>
      <c r="E125" s="58">
        <v>3.233572037</v>
      </c>
      <c r="F125" s="58">
        <v>2.749689269</v>
      </c>
      <c r="G125" s="58">
        <v>2.329597006</v>
      </c>
      <c r="H125" s="58">
        <v>1.973295249</v>
      </c>
      <c r="I125" s="58">
        <v>1.680783998</v>
      </c>
      <c r="J125" s="58">
        <v>1.458465925</v>
      </c>
      <c r="K125" s="58">
        <v>1.287133013</v>
      </c>
      <c r="L125" s="58">
        <v>1.151040101</v>
      </c>
      <c r="M125" s="58">
        <v>1.046201301</v>
      </c>
      <c r="N125" s="58">
        <v>0.962228056</v>
      </c>
      <c r="O125" s="58">
        <v>0.902583217</v>
      </c>
      <c r="P125" s="58">
        <v>0.867266786</v>
      </c>
      <c r="Q125" s="58">
        <v>0.856278762</v>
      </c>
      <c r="R125" s="58">
        <v>0</v>
      </c>
      <c r="S125" s="40">
        <v>0</v>
      </c>
    </row>
    <row r="126" spans="2:19" ht="14.25">
      <c r="B126" s="6">
        <v>348</v>
      </c>
      <c r="C126" s="8">
        <v>0</v>
      </c>
      <c r="D126" s="58">
        <v>0</v>
      </c>
      <c r="E126" s="58">
        <v>3.302153951</v>
      </c>
      <c r="F126" s="58">
        <v>2.804821775</v>
      </c>
      <c r="G126" s="58">
        <v>2.373124936</v>
      </c>
      <c r="H126" s="58">
        <v>2.007063434</v>
      </c>
      <c r="I126" s="58">
        <v>1.706637267</v>
      </c>
      <c r="J126" s="58">
        <v>1.478463692</v>
      </c>
      <c r="K126" s="58">
        <v>1.302690945</v>
      </c>
      <c r="L126" s="58">
        <v>1.163043716</v>
      </c>
      <c r="M126" s="58">
        <v>1.055409907</v>
      </c>
      <c r="N126" s="58">
        <v>0.969060163</v>
      </c>
      <c r="O126" s="58">
        <v>0.907570937</v>
      </c>
      <c r="P126" s="58">
        <v>0.870942227</v>
      </c>
      <c r="Q126" s="58">
        <v>0.859174034</v>
      </c>
      <c r="R126" s="58">
        <v>0</v>
      </c>
      <c r="S126" s="40">
        <v>0</v>
      </c>
    </row>
    <row r="127" spans="2:19" ht="14.25">
      <c r="B127" s="6">
        <v>368</v>
      </c>
      <c r="C127" s="8">
        <v>0</v>
      </c>
      <c r="D127" s="58">
        <v>0</v>
      </c>
      <c r="E127" s="58">
        <v>3.373604102</v>
      </c>
      <c r="F127" s="58">
        <v>2.862267296</v>
      </c>
      <c r="G127" s="58">
        <v>2.418491176</v>
      </c>
      <c r="H127" s="58">
        <v>2.042275743</v>
      </c>
      <c r="I127" s="58">
        <v>1.733620997</v>
      </c>
      <c r="J127" s="58">
        <v>1.499368194</v>
      </c>
      <c r="K127" s="58">
        <v>1.318993563</v>
      </c>
      <c r="L127" s="58">
        <v>1.175668038</v>
      </c>
      <c r="M127" s="58">
        <v>1.065148757</v>
      </c>
      <c r="N127" s="58">
        <v>0.976351601</v>
      </c>
      <c r="O127" s="58">
        <v>0.912971278</v>
      </c>
      <c r="P127" s="58">
        <v>0.875007786</v>
      </c>
      <c r="Q127" s="58">
        <v>0.862461127</v>
      </c>
      <c r="R127" s="58">
        <v>0</v>
      </c>
      <c r="S127" s="40">
        <v>0</v>
      </c>
    </row>
    <row r="128" spans="2:19" ht="14.25">
      <c r="B128" s="6">
        <v>388</v>
      </c>
      <c r="C128" s="8">
        <v>0</v>
      </c>
      <c r="D128" s="58">
        <v>0</v>
      </c>
      <c r="E128" s="58">
        <v>3.448284065</v>
      </c>
      <c r="F128" s="58">
        <v>2.922310206</v>
      </c>
      <c r="G128" s="58">
        <v>2.465914238</v>
      </c>
      <c r="H128" s="58">
        <v>2.079096163</v>
      </c>
      <c r="I128" s="58">
        <v>1.76185598</v>
      </c>
      <c r="J128" s="58">
        <v>1.52126979</v>
      </c>
      <c r="K128" s="58">
        <v>1.336109291</v>
      </c>
      <c r="L128" s="58">
        <v>1.188964492</v>
      </c>
      <c r="M128" s="58">
        <v>1.075456553</v>
      </c>
      <c r="N128" s="58">
        <v>0.98413053</v>
      </c>
      <c r="O128" s="58">
        <v>0.918804737</v>
      </c>
      <c r="P128" s="58">
        <v>0.879479174</v>
      </c>
      <c r="Q128" s="58">
        <v>0.866153843</v>
      </c>
      <c r="R128" s="58">
        <v>0</v>
      </c>
      <c r="S128" s="40">
        <v>0</v>
      </c>
    </row>
    <row r="129" spans="2:19" ht="14.25">
      <c r="B129" s="6">
        <v>408</v>
      </c>
      <c r="C129" s="8">
        <v>0</v>
      </c>
      <c r="D129" s="58">
        <v>0</v>
      </c>
      <c r="E129" s="58">
        <v>3.526445943</v>
      </c>
      <c r="F129" s="58">
        <v>2.985148827</v>
      </c>
      <c r="G129" s="58">
        <v>2.515546546</v>
      </c>
      <c r="H129" s="58">
        <v>2.1176391</v>
      </c>
      <c r="I129" s="58">
        <v>1.791426489</v>
      </c>
      <c r="J129" s="58">
        <v>1.544231482</v>
      </c>
      <c r="K129" s="58">
        <v>1.354085771</v>
      </c>
      <c r="L129" s="58">
        <v>1.202968806</v>
      </c>
      <c r="M129" s="58">
        <v>1.086360076</v>
      </c>
      <c r="N129" s="58">
        <v>0.992416298</v>
      </c>
      <c r="O129" s="58">
        <v>0.925085232</v>
      </c>
      <c r="P129" s="58">
        <v>0.884366879</v>
      </c>
      <c r="Q129" s="58">
        <v>0.870261238</v>
      </c>
      <c r="R129" s="58">
        <v>0</v>
      </c>
      <c r="S129" s="40">
        <v>0</v>
      </c>
    </row>
    <row r="130" spans="2:19" ht="14.25">
      <c r="B130" s="6">
        <v>428</v>
      </c>
      <c r="C130" s="8">
        <v>0</v>
      </c>
      <c r="D130" s="58">
        <v>0</v>
      </c>
      <c r="E130" s="58">
        <v>3.607473465</v>
      </c>
      <c r="F130" s="58">
        <v>3.050298773</v>
      </c>
      <c r="G130" s="58">
        <v>2.567016124</v>
      </c>
      <c r="H130" s="58">
        <v>2.157625521</v>
      </c>
      <c r="I130" s="58">
        <v>1.822126961</v>
      </c>
      <c r="J130" s="58">
        <v>1.568099269</v>
      </c>
      <c r="K130" s="58">
        <v>1.372805976</v>
      </c>
      <c r="L130" s="58">
        <v>1.217592473</v>
      </c>
      <c r="M130" s="58">
        <v>1.097792013</v>
      </c>
      <c r="N130" s="58">
        <v>1.001159029</v>
      </c>
      <c r="O130" s="58">
        <v>0.931775376</v>
      </c>
      <c r="P130" s="58">
        <v>0.889641055</v>
      </c>
      <c r="Q130" s="58">
        <v>0.874756065</v>
      </c>
      <c r="R130" s="58">
        <v>0</v>
      </c>
      <c r="S130" s="40">
        <v>0</v>
      </c>
    </row>
    <row r="131" spans="2:19" ht="14.25">
      <c r="B131" s="6">
        <v>448</v>
      </c>
      <c r="C131" s="8">
        <v>0</v>
      </c>
      <c r="D131" s="58">
        <v>0</v>
      </c>
      <c r="E131" s="58">
        <v>3.691581903</v>
      </c>
      <c r="F131" s="58">
        <v>3.117929102</v>
      </c>
      <c r="G131" s="58">
        <v>2.620452693</v>
      </c>
      <c r="H131" s="58">
        <v>2.199152676</v>
      </c>
      <c r="I131" s="58">
        <v>1.854029051</v>
      </c>
      <c r="J131" s="58">
        <v>1.592926942</v>
      </c>
      <c r="K131" s="58">
        <v>1.39231098</v>
      </c>
      <c r="L131" s="58">
        <v>1.232866813</v>
      </c>
      <c r="M131" s="58">
        <v>1.109776514</v>
      </c>
      <c r="N131" s="58">
        <v>1.010377034</v>
      </c>
      <c r="O131" s="58">
        <v>0.938889388</v>
      </c>
      <c r="P131" s="58">
        <v>0.895313577</v>
      </c>
      <c r="Q131" s="58">
        <v>0.8796496</v>
      </c>
      <c r="R131" s="58">
        <v>0</v>
      </c>
      <c r="S131" s="40">
        <v>0</v>
      </c>
    </row>
    <row r="132" spans="2:19" ht="14.25">
      <c r="B132" s="6">
        <v>468</v>
      </c>
      <c r="C132" s="8">
        <v>0</v>
      </c>
      <c r="D132" s="58">
        <v>0</v>
      </c>
      <c r="E132" s="58">
        <v>3.779239222</v>
      </c>
      <c r="F132" s="58">
        <v>3.18840749</v>
      </c>
      <c r="G132" s="58">
        <v>2.676138491</v>
      </c>
      <c r="H132" s="58">
        <v>2.242432227</v>
      </c>
      <c r="I132" s="58">
        <v>1.887288698</v>
      </c>
      <c r="J132" s="58">
        <v>1.618831439</v>
      </c>
      <c r="K132" s="58">
        <v>1.412689841</v>
      </c>
      <c r="L132" s="58">
        <v>1.248859443</v>
      </c>
      <c r="M132" s="58">
        <v>1.122365338</v>
      </c>
      <c r="N132" s="58">
        <v>1.020109085</v>
      </c>
      <c r="O132" s="58">
        <v>0.946456831</v>
      </c>
      <c r="P132" s="58">
        <v>0.901408576</v>
      </c>
      <c r="Q132" s="58">
        <v>0.884964319</v>
      </c>
      <c r="R132" s="58">
        <v>0</v>
      </c>
      <c r="S132" s="40">
        <v>0</v>
      </c>
    </row>
    <row r="133" spans="2:19" ht="14.25">
      <c r="B133" s="6">
        <v>488</v>
      </c>
      <c r="C133" s="8">
        <v>0</v>
      </c>
      <c r="D133" s="58">
        <v>0</v>
      </c>
      <c r="E133" s="58">
        <v>3.870913385</v>
      </c>
      <c r="F133" s="58">
        <v>3.26210161</v>
      </c>
      <c r="G133" s="58">
        <v>2.73435576</v>
      </c>
      <c r="H133" s="58">
        <v>2.287675836</v>
      </c>
      <c r="I133" s="58">
        <v>1.922061839</v>
      </c>
      <c r="J133" s="58">
        <v>1.645929696</v>
      </c>
      <c r="K133" s="58">
        <v>1.434031621</v>
      </c>
      <c r="L133" s="58">
        <v>1.265637979</v>
      </c>
      <c r="M133" s="58">
        <v>1.135610243</v>
      </c>
      <c r="N133" s="58">
        <v>1.030393955</v>
      </c>
      <c r="O133" s="58">
        <v>0.954507268</v>
      </c>
      <c r="P133" s="58">
        <v>0.907950181</v>
      </c>
      <c r="Q133" s="58">
        <v>0.890722696</v>
      </c>
      <c r="R133" s="58">
        <v>0</v>
      </c>
      <c r="S133" s="40">
        <v>0</v>
      </c>
    </row>
    <row r="134" spans="2:19" ht="14.25">
      <c r="B134" s="6">
        <v>508</v>
      </c>
      <c r="C134" s="8">
        <v>0</v>
      </c>
      <c r="D134" s="58">
        <v>0</v>
      </c>
      <c r="E134" s="58">
        <v>3.966930355</v>
      </c>
      <c r="F134" s="58">
        <v>3.339267659</v>
      </c>
      <c r="G134" s="58">
        <v>2.795301247</v>
      </c>
      <c r="H134" s="58">
        <v>2.335031118</v>
      </c>
      <c r="I134" s="58">
        <v>1.958457272</v>
      </c>
      <c r="J134" s="58">
        <v>1.674303303</v>
      </c>
      <c r="K134" s="58">
        <v>1.45639843</v>
      </c>
      <c r="L134" s="58">
        <v>1.283249529</v>
      </c>
      <c r="M134" s="58">
        <v>1.149547214</v>
      </c>
      <c r="N134" s="58">
        <v>1.041258506</v>
      </c>
      <c r="O134" s="58">
        <v>0.963061064</v>
      </c>
      <c r="P134" s="58">
        <v>0.914954889</v>
      </c>
      <c r="Q134" s="58">
        <v>0.896939979</v>
      </c>
      <c r="R134" s="58">
        <v>0</v>
      </c>
      <c r="S134" s="40">
        <v>0</v>
      </c>
    </row>
    <row r="135" spans="2:19" ht="14.25">
      <c r="B135" s="6">
        <v>528</v>
      </c>
      <c r="C135" s="8">
        <v>0</v>
      </c>
      <c r="D135" s="58">
        <v>0</v>
      </c>
      <c r="E135" s="58">
        <v>4.0664904</v>
      </c>
      <c r="F135" s="58">
        <v>3.419277911</v>
      </c>
      <c r="G135" s="58">
        <v>2.858493628</v>
      </c>
      <c r="H135" s="58">
        <v>2.384137551</v>
      </c>
      <c r="I135" s="58">
        <v>1.996209681</v>
      </c>
      <c r="J135" s="58">
        <v>1.703753324</v>
      </c>
      <c r="K135" s="58">
        <v>1.47963856</v>
      </c>
      <c r="L135" s="58">
        <v>1.301578589</v>
      </c>
      <c r="M135" s="58">
        <v>1.164087364</v>
      </c>
      <c r="N135" s="58">
        <v>1.052635531</v>
      </c>
      <c r="O135" s="58">
        <v>0.972066208</v>
      </c>
      <c r="P135" s="58">
        <v>0.922379396</v>
      </c>
      <c r="Q135" s="58">
        <v>0.903575093</v>
      </c>
      <c r="R135" s="58">
        <v>0</v>
      </c>
      <c r="S135" s="40">
        <v>0</v>
      </c>
    </row>
    <row r="136" spans="2:19" ht="14.25">
      <c r="B136" s="6">
        <v>548</v>
      </c>
      <c r="C136" s="8">
        <v>0</v>
      </c>
      <c r="D136" s="58">
        <v>0</v>
      </c>
      <c r="E136" s="58">
        <v>4.169873882</v>
      </c>
      <c r="F136" s="58">
        <v>3.502352138</v>
      </c>
      <c r="G136" s="58">
        <v>2.924101164</v>
      </c>
      <c r="H136" s="58">
        <v>2.43512096</v>
      </c>
      <c r="I136" s="58">
        <v>2.035411525</v>
      </c>
      <c r="J136" s="58">
        <v>1.734349073</v>
      </c>
      <c r="K136" s="58">
        <v>1.503804963</v>
      </c>
      <c r="L136" s="58">
        <v>1.320665627</v>
      </c>
      <c r="M136" s="58">
        <v>1.179262059</v>
      </c>
      <c r="N136" s="58">
        <v>1.064549038</v>
      </c>
      <c r="O136" s="58">
        <v>0.981541636</v>
      </c>
      <c r="P136" s="58">
        <v>0.930239856</v>
      </c>
      <c r="Q136" s="58">
        <v>0.910643695</v>
      </c>
      <c r="R136" s="58">
        <v>0</v>
      </c>
      <c r="S136" s="40">
        <v>0</v>
      </c>
    </row>
    <row r="137" spans="2:19" ht="14.25">
      <c r="B137" s="6">
        <v>568</v>
      </c>
      <c r="C137" s="8">
        <v>0</v>
      </c>
      <c r="D137" s="58">
        <v>0</v>
      </c>
      <c r="E137" s="58">
        <v>4.27768909</v>
      </c>
      <c r="F137" s="58">
        <v>3.58896751</v>
      </c>
      <c r="G137" s="58">
        <v>2.992489477</v>
      </c>
      <c r="H137" s="58">
        <v>2.488254988</v>
      </c>
      <c r="I137" s="58">
        <v>2.076264045</v>
      </c>
      <c r="J137" s="58">
        <v>1.766241435</v>
      </c>
      <c r="K137" s="58">
        <v>1.529012795</v>
      </c>
      <c r="L137" s="58">
        <v>1.340598472</v>
      </c>
      <c r="M137" s="58">
        <v>1.195139118</v>
      </c>
      <c r="N137" s="58">
        <v>1.077050597</v>
      </c>
      <c r="O137" s="58">
        <v>0.99152762</v>
      </c>
      <c r="P137" s="58">
        <v>0.938570189</v>
      </c>
      <c r="Q137" s="58">
        <v>0.918178302</v>
      </c>
      <c r="R137" s="58">
        <v>0</v>
      </c>
      <c r="S137" s="40">
        <v>0</v>
      </c>
    </row>
    <row r="138" spans="2:19" ht="14.25">
      <c r="B138" s="6">
        <v>588</v>
      </c>
      <c r="C138" s="8">
        <v>0</v>
      </c>
      <c r="D138" s="58">
        <v>0</v>
      </c>
      <c r="E138" s="58">
        <v>4.390544312</v>
      </c>
      <c r="F138" s="58">
        <v>3.679601195</v>
      </c>
      <c r="G138" s="58">
        <v>3.064024185</v>
      </c>
      <c r="H138" s="58">
        <v>2.543813282</v>
      </c>
      <c r="I138" s="58">
        <v>2.118968485</v>
      </c>
      <c r="J138" s="58">
        <v>1.799581294</v>
      </c>
      <c r="K138" s="58">
        <v>1.55537721</v>
      </c>
      <c r="L138" s="58">
        <v>1.36146495</v>
      </c>
      <c r="M138" s="58">
        <v>1.211786359</v>
      </c>
      <c r="N138" s="58">
        <v>1.09019178</v>
      </c>
      <c r="O138" s="58">
        <v>1.002064433</v>
      </c>
      <c r="P138" s="58">
        <v>0.947404316</v>
      </c>
      <c r="Q138" s="58">
        <v>0.926211431</v>
      </c>
      <c r="R138" s="58">
        <v>0</v>
      </c>
      <c r="S138" s="40">
        <v>0</v>
      </c>
    </row>
    <row r="139" spans="2:19" ht="14.25">
      <c r="B139" s="6">
        <v>608</v>
      </c>
      <c r="C139" s="8">
        <v>0</v>
      </c>
      <c r="D139" s="58">
        <v>0</v>
      </c>
      <c r="E139" s="58">
        <v>4.508960245</v>
      </c>
      <c r="F139" s="58">
        <v>3.77466165</v>
      </c>
      <c r="G139" s="58">
        <v>3.139018261</v>
      </c>
      <c r="H139" s="58">
        <v>2.602030081</v>
      </c>
      <c r="I139" s="58">
        <v>2.163697108</v>
      </c>
      <c r="J139" s="58">
        <v>1.834497808</v>
      </c>
      <c r="K139" s="58">
        <v>1.582996783</v>
      </c>
      <c r="L139" s="58">
        <v>1.383340245</v>
      </c>
      <c r="M139" s="58">
        <v>1.229261835</v>
      </c>
      <c r="N139" s="58">
        <v>1.104016733</v>
      </c>
      <c r="O139" s="58">
        <v>1.013186546</v>
      </c>
      <c r="P139" s="58">
        <v>0.956771273</v>
      </c>
      <c r="Q139" s="58">
        <v>0.934770916</v>
      </c>
      <c r="R139" s="58">
        <v>0</v>
      </c>
      <c r="S139" s="40">
        <v>0</v>
      </c>
    </row>
    <row r="140" spans="2:19" ht="14.25">
      <c r="B140" s="6">
        <v>628</v>
      </c>
      <c r="C140" s="8">
        <v>0</v>
      </c>
      <c r="D140" s="58">
        <v>0</v>
      </c>
      <c r="E140" s="58">
        <v>4.632536228</v>
      </c>
      <c r="F140" s="58">
        <v>3.873834578</v>
      </c>
      <c r="G140" s="58">
        <v>3.217230883</v>
      </c>
      <c r="H140" s="58">
        <v>2.662725144</v>
      </c>
      <c r="I140" s="58">
        <v>2.210317362</v>
      </c>
      <c r="J140" s="58">
        <v>1.870891592</v>
      </c>
      <c r="K140" s="58">
        <v>1.611795665</v>
      </c>
      <c r="L140" s="58">
        <v>1.406166504</v>
      </c>
      <c r="M140" s="58">
        <v>1.247520876</v>
      </c>
      <c r="N140" s="58">
        <v>1.118491487</v>
      </c>
      <c r="O140" s="58">
        <v>1.024867434</v>
      </c>
      <c r="P140" s="58">
        <v>0.966648718</v>
      </c>
      <c r="Q140" s="58">
        <v>0.943835339</v>
      </c>
      <c r="R140" s="58">
        <v>0</v>
      </c>
      <c r="S140" s="40">
        <v>0</v>
      </c>
    </row>
    <row r="141" spans="2:19" ht="14.25">
      <c r="B141" s="6">
        <v>648</v>
      </c>
      <c r="C141" s="8">
        <v>0</v>
      </c>
      <c r="D141" s="58">
        <v>0</v>
      </c>
      <c r="E141" s="58">
        <v>4.761111674</v>
      </c>
      <c r="F141" s="58">
        <v>3.976994007</v>
      </c>
      <c r="G141" s="58">
        <v>3.298565526</v>
      </c>
      <c r="H141" s="58">
        <v>2.72582623</v>
      </c>
      <c r="I141" s="58">
        <v>2.258776119</v>
      </c>
      <c r="J141" s="58">
        <v>1.908722815</v>
      </c>
      <c r="K141" s="58">
        <v>1.641743453</v>
      </c>
      <c r="L141" s="58">
        <v>1.429920543</v>
      </c>
      <c r="M141" s="58">
        <v>1.266545578</v>
      </c>
      <c r="N141" s="58">
        <v>1.133602427</v>
      </c>
      <c r="O141" s="58">
        <v>1.037096466</v>
      </c>
      <c r="P141" s="58">
        <v>0.977027696</v>
      </c>
      <c r="Q141" s="58">
        <v>0.953396116</v>
      </c>
      <c r="R141" s="58">
        <v>0</v>
      </c>
      <c r="S141" s="40">
        <v>0</v>
      </c>
    </row>
    <row r="142" spans="2:19" ht="14.25">
      <c r="B142" s="6">
        <v>668</v>
      </c>
      <c r="C142" s="8">
        <v>0</v>
      </c>
      <c r="D142" s="58">
        <v>0</v>
      </c>
      <c r="E142" s="58">
        <v>4.894686581</v>
      </c>
      <c r="F142" s="58">
        <v>4.084139939</v>
      </c>
      <c r="G142" s="58">
        <v>3.383022191</v>
      </c>
      <c r="H142" s="58">
        <v>2.791333338</v>
      </c>
      <c r="I142" s="58">
        <v>2.30907338</v>
      </c>
      <c r="J142" s="58">
        <v>1.947991476</v>
      </c>
      <c r="K142" s="58">
        <v>1.672840148</v>
      </c>
      <c r="L142" s="58">
        <v>1.454602362</v>
      </c>
      <c r="M142" s="58">
        <v>1.286335942</v>
      </c>
      <c r="N142" s="58">
        <v>1.149349553</v>
      </c>
      <c r="O142" s="58">
        <v>1.049873641</v>
      </c>
      <c r="P142" s="58">
        <v>0.987908206</v>
      </c>
      <c r="Q142" s="58">
        <v>0.963453247</v>
      </c>
      <c r="R142" s="58">
        <v>0</v>
      </c>
      <c r="S142" s="40">
        <v>0</v>
      </c>
    </row>
    <row r="143" spans="2:19" ht="14.25">
      <c r="B143" s="6">
        <v>688</v>
      </c>
      <c r="C143" s="8">
        <v>0</v>
      </c>
      <c r="D143" s="58">
        <v>0</v>
      </c>
      <c r="E143" s="58">
        <v>5.033260951</v>
      </c>
      <c r="F143" s="58">
        <v>4.195272372</v>
      </c>
      <c r="G143" s="58">
        <v>3.470600878</v>
      </c>
      <c r="H143" s="58">
        <v>2.859246468</v>
      </c>
      <c r="I143" s="58">
        <v>2.361209144</v>
      </c>
      <c r="J143" s="58">
        <v>1.988697575</v>
      </c>
      <c r="K143" s="58">
        <v>1.70508575</v>
      </c>
      <c r="L143" s="58">
        <v>1.480211959</v>
      </c>
      <c r="M143" s="58">
        <v>1.306891966</v>
      </c>
      <c r="N143" s="58">
        <v>1.165732866</v>
      </c>
      <c r="O143" s="58">
        <v>1.06319896</v>
      </c>
      <c r="P143" s="58">
        <v>0.999290248</v>
      </c>
      <c r="Q143" s="58">
        <v>0.974006731</v>
      </c>
      <c r="R143" s="58">
        <v>0</v>
      </c>
      <c r="S143" s="40">
        <v>0</v>
      </c>
    </row>
    <row r="144" spans="2:19" ht="14.25">
      <c r="B144" s="6">
        <v>708</v>
      </c>
      <c r="C144" s="8">
        <v>0</v>
      </c>
      <c r="D144" s="58">
        <v>0</v>
      </c>
      <c r="E144" s="58">
        <v>5.176834784</v>
      </c>
      <c r="F144" s="58">
        <v>4.310391307</v>
      </c>
      <c r="G144" s="58">
        <v>3.561301586</v>
      </c>
      <c r="H144" s="58">
        <v>2.92956562</v>
      </c>
      <c r="I144" s="58">
        <v>2.415183411</v>
      </c>
      <c r="J144" s="58">
        <v>2.030841113</v>
      </c>
      <c r="K144" s="58">
        <v>1.73848026</v>
      </c>
      <c r="L144" s="58">
        <v>1.506749336</v>
      </c>
      <c r="M144" s="58">
        <v>1.328213652</v>
      </c>
      <c r="N144" s="58">
        <v>1.182752364</v>
      </c>
      <c r="O144" s="58">
        <v>1.077072422</v>
      </c>
      <c r="P144" s="58">
        <v>1.011173824</v>
      </c>
      <c r="Q144" s="58">
        <v>0.98505657</v>
      </c>
      <c r="R144" s="58">
        <v>0</v>
      </c>
      <c r="S144" s="40">
        <v>0</v>
      </c>
    </row>
    <row r="145" spans="2:19" ht="14.25">
      <c r="B145" s="6">
        <v>728</v>
      </c>
      <c r="C145" s="8">
        <v>0</v>
      </c>
      <c r="D145" s="58">
        <v>0</v>
      </c>
      <c r="E145" s="58">
        <v>5.325408078</v>
      </c>
      <c r="F145" s="58">
        <v>4.429496743</v>
      </c>
      <c r="G145" s="58">
        <v>3.655124315</v>
      </c>
      <c r="H145" s="58">
        <v>3.002290795</v>
      </c>
      <c r="I145" s="58">
        <v>2.470996181</v>
      </c>
      <c r="J145" s="58">
        <v>2.074422088</v>
      </c>
      <c r="K145" s="58">
        <v>1.773023676</v>
      </c>
      <c r="L145" s="58">
        <v>1.534214491</v>
      </c>
      <c r="M145" s="58">
        <v>1.350300998</v>
      </c>
      <c r="N145" s="58">
        <v>1.200408049</v>
      </c>
      <c r="O145" s="58">
        <v>1.091494027</v>
      </c>
      <c r="P145" s="58">
        <v>1.023558931</v>
      </c>
      <c r="Q145" s="58">
        <v>0.996602762</v>
      </c>
      <c r="R145" s="58">
        <v>0</v>
      </c>
      <c r="S145" s="40">
        <v>0</v>
      </c>
    </row>
    <row r="146" spans="2:19" ht="14.25">
      <c r="B146" s="6">
        <v>748</v>
      </c>
      <c r="C146" s="8">
        <v>0</v>
      </c>
      <c r="D146" s="58">
        <v>0</v>
      </c>
      <c r="E146" s="58">
        <v>5.478980834</v>
      </c>
      <c r="F146" s="58">
        <v>4.552588681</v>
      </c>
      <c r="G146" s="58">
        <v>3.752069067</v>
      </c>
      <c r="H146" s="58">
        <v>3.077421991</v>
      </c>
      <c r="I146" s="58">
        <v>2.528647455</v>
      </c>
      <c r="J146" s="58">
        <v>2.119440501</v>
      </c>
      <c r="K146" s="58">
        <v>1.808716</v>
      </c>
      <c r="L146" s="58">
        <v>1.562607426</v>
      </c>
      <c r="M146" s="58">
        <v>1.373154006</v>
      </c>
      <c r="N146" s="58">
        <v>1.21869992</v>
      </c>
      <c r="O146" s="58">
        <v>1.106463775</v>
      </c>
      <c r="P146" s="58">
        <v>1.036445572</v>
      </c>
      <c r="Q146" s="58">
        <v>1.008645309</v>
      </c>
      <c r="R146" s="58">
        <v>0</v>
      </c>
      <c r="S146" s="40">
        <v>0</v>
      </c>
    </row>
    <row r="147" spans="2:19" ht="14.25">
      <c r="B147" s="6">
        <v>768</v>
      </c>
      <c r="C147" s="41">
        <v>0</v>
      </c>
      <c r="D147" s="10">
        <v>0</v>
      </c>
      <c r="E147" s="10">
        <v>5.637553053</v>
      </c>
      <c r="F147" s="10">
        <v>4.679667121</v>
      </c>
      <c r="G147" s="10">
        <v>3.85213584</v>
      </c>
      <c r="H147" s="10">
        <v>3.15495921</v>
      </c>
      <c r="I147" s="10">
        <v>2.588137232</v>
      </c>
      <c r="J147" s="10">
        <v>2.165896353</v>
      </c>
      <c r="K147" s="10">
        <v>1.84555723</v>
      </c>
      <c r="L147" s="10">
        <v>1.59192814</v>
      </c>
      <c r="M147" s="10">
        <v>1.396772674</v>
      </c>
      <c r="N147" s="10">
        <v>1.237627977</v>
      </c>
      <c r="O147" s="10">
        <v>1.121981667</v>
      </c>
      <c r="P147" s="10">
        <v>1.049833745</v>
      </c>
      <c r="Q147" s="10">
        <v>1.021184209</v>
      </c>
      <c r="R147" s="10">
        <v>0</v>
      </c>
      <c r="S147" s="57">
        <v>0</v>
      </c>
    </row>
    <row r="149" spans="2:19" ht="14.25">
      <c r="B149" s="2"/>
      <c r="C149" s="55">
        <v>0</v>
      </c>
      <c r="D149" s="34">
        <v>0</v>
      </c>
      <c r="E149" s="34">
        <v>3.494792767</v>
      </c>
      <c r="F149" s="34">
        <v>2.959700998</v>
      </c>
      <c r="G149" s="34">
        <v>2.495446251</v>
      </c>
      <c r="H149" s="34">
        <v>2.102028525</v>
      </c>
      <c r="I149" s="34">
        <v>1.779447822</v>
      </c>
      <c r="J149" s="34">
        <v>1.534926942</v>
      </c>
      <c r="K149" s="34">
        <v>1.346797483</v>
      </c>
      <c r="L149" s="34">
        <v>1.197286382</v>
      </c>
      <c r="M149" s="34">
        <v>1.081930425</v>
      </c>
      <c r="N149" s="34">
        <v>0.989043597</v>
      </c>
      <c r="O149" s="34">
        <v>0.922521235</v>
      </c>
      <c r="P149" s="34">
        <v>0.88236334</v>
      </c>
      <c r="Q149" s="34">
        <v>0.868569912</v>
      </c>
      <c r="R149" s="34">
        <v>0</v>
      </c>
      <c r="S149" s="35">
        <v>0</v>
      </c>
    </row>
  </sheetData>
  <sheetProtection password="C979" sheet="1"/>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S171"/>
  <sheetViews>
    <sheetView zoomScalePageLayoutView="0" workbookViewId="0" topLeftCell="A1">
      <selection activeCell="A1" sqref="A1"/>
    </sheetView>
  </sheetViews>
  <sheetFormatPr defaultColWidth="9.140625" defaultRowHeight="12.75"/>
  <cols>
    <col min="1" max="1" width="2.7109375" style="1" customWidth="1"/>
    <col min="2" max="2" width="11.140625" style="1" bestFit="1" customWidth="1"/>
    <col min="3" max="3" width="12.421875" style="1" bestFit="1" customWidth="1"/>
    <col min="4" max="4" width="9.140625" style="1" customWidth="1"/>
    <col min="5" max="5" width="11.7109375" style="1" bestFit="1" customWidth="1"/>
    <col min="6" max="6" width="9.140625" style="1" customWidth="1"/>
    <col min="7" max="7" width="11.57421875" style="1" customWidth="1"/>
    <col min="8" max="16384" width="9.140625" style="1" customWidth="1"/>
  </cols>
  <sheetData>
    <row r="1" ht="15">
      <c r="A1" s="4" t="s">
        <v>14</v>
      </c>
    </row>
    <row r="2" ht="15"/>
    <row r="3" ht="15"/>
    <row r="4" ht="15"/>
    <row r="5" ht="15"/>
    <row r="6" ht="15"/>
    <row r="7" ht="15"/>
    <row r="8" ht="15"/>
    <row r="9" ht="15"/>
    <row r="10" ht="15"/>
    <row r="11" ht="15"/>
    <row r="12" spans="3:7" ht="14.25">
      <c r="C12" s="45"/>
      <c r="D12" s="44" t="s">
        <v>12</v>
      </c>
      <c r="E12" s="45"/>
      <c r="F12" s="45"/>
      <c r="G12" s="45"/>
    </row>
    <row r="13" spans="3:7" ht="14.25">
      <c r="C13" s="45"/>
      <c r="D13" s="61" t="s">
        <v>0</v>
      </c>
      <c r="E13" s="62"/>
      <c r="F13" s="65">
        <v>50</v>
      </c>
      <c r="G13" s="66"/>
    </row>
    <row r="14" spans="3:7" ht="14.25">
      <c r="C14" s="6"/>
      <c r="D14" s="52" t="s">
        <v>1</v>
      </c>
      <c r="E14" s="32" t="s">
        <v>2</v>
      </c>
      <c r="F14" s="52" t="s">
        <v>3</v>
      </c>
      <c r="G14" s="32" t="s">
        <v>4</v>
      </c>
    </row>
    <row r="15" spans="3:7" ht="14.25">
      <c r="C15" s="6">
        <v>0</v>
      </c>
      <c r="D15" s="28">
        <v>18.65593075</v>
      </c>
      <c r="E15" s="17">
        <f aca="true" t="shared" si="0" ref="E15:E31">D15*(F$13/100)</f>
        <v>9.327965375</v>
      </c>
      <c r="F15" s="49">
        <f aca="true" t="shared" si="1" ref="F15:F31">(D15*3600)/453.6</f>
        <v>148.06294246031743</v>
      </c>
      <c r="G15" s="26">
        <f aca="true" t="shared" si="2" ref="G15:G31">F15*(F$13/100)</f>
        <v>74.03147123015872</v>
      </c>
    </row>
    <row r="16" spans="3:7" ht="14.25">
      <c r="C16" s="6">
        <v>5</v>
      </c>
      <c r="D16" s="31">
        <v>18.77725692</v>
      </c>
      <c r="E16" s="13">
        <f t="shared" si="0"/>
        <v>9.38862846</v>
      </c>
      <c r="F16" s="51">
        <f t="shared" si="1"/>
        <v>149.02584857142855</v>
      </c>
      <c r="G16" s="29">
        <f t="shared" si="2"/>
        <v>74.51292428571428</v>
      </c>
    </row>
    <row r="17" spans="3:7" ht="14.25">
      <c r="C17" s="6">
        <v>10</v>
      </c>
      <c r="D17" s="31">
        <v>18.89795687</v>
      </c>
      <c r="E17" s="13">
        <f t="shared" si="0"/>
        <v>9.448978435</v>
      </c>
      <c r="F17" s="51">
        <f t="shared" si="1"/>
        <v>149.98378468253966</v>
      </c>
      <c r="G17" s="29">
        <f t="shared" si="2"/>
        <v>74.99189234126983</v>
      </c>
    </row>
    <row r="18" spans="3:7" ht="14.25">
      <c r="C18" s="6">
        <v>15</v>
      </c>
      <c r="D18" s="31">
        <v>19.0179487</v>
      </c>
      <c r="E18" s="13">
        <f t="shared" si="0"/>
        <v>9.50897435</v>
      </c>
      <c r="F18" s="51">
        <f t="shared" si="1"/>
        <v>150.9361007936508</v>
      </c>
      <c r="G18" s="29">
        <f t="shared" si="2"/>
        <v>75.4680503968254</v>
      </c>
    </row>
    <row r="19" spans="3:7" ht="14.25">
      <c r="C19" s="6">
        <v>20</v>
      </c>
      <c r="D19" s="31">
        <v>19.13715051</v>
      </c>
      <c r="E19" s="13">
        <f t="shared" si="0"/>
        <v>9.568575255</v>
      </c>
      <c r="F19" s="51">
        <f t="shared" si="1"/>
        <v>151.8821469047619</v>
      </c>
      <c r="G19" s="29">
        <f t="shared" si="2"/>
        <v>75.94107345238095</v>
      </c>
    </row>
    <row r="20" spans="3:7" ht="14.25">
      <c r="C20" s="6">
        <v>25</v>
      </c>
      <c r="D20" s="31">
        <v>19.25548041</v>
      </c>
      <c r="E20" s="13">
        <f t="shared" si="0"/>
        <v>9.627740205</v>
      </c>
      <c r="F20" s="51">
        <f t="shared" si="1"/>
        <v>152.8212730952381</v>
      </c>
      <c r="G20" s="29">
        <f t="shared" si="2"/>
        <v>76.41063654761905</v>
      </c>
    </row>
    <row r="21" spans="3:7" ht="14.25">
      <c r="C21" s="6">
        <v>30</v>
      </c>
      <c r="D21" s="31">
        <v>19.37285651</v>
      </c>
      <c r="E21" s="13">
        <f t="shared" si="0"/>
        <v>9.686428255</v>
      </c>
      <c r="F21" s="51">
        <f t="shared" si="1"/>
        <v>153.75282944444444</v>
      </c>
      <c r="G21" s="29">
        <f t="shared" si="2"/>
        <v>76.87641472222222</v>
      </c>
    </row>
    <row r="22" spans="3:7" ht="14.25">
      <c r="C22" s="6">
        <v>35</v>
      </c>
      <c r="D22" s="31">
        <v>19.48919692</v>
      </c>
      <c r="E22" s="13">
        <f t="shared" si="0"/>
        <v>9.74459846</v>
      </c>
      <c r="F22" s="51">
        <f t="shared" si="1"/>
        <v>154.67616603174605</v>
      </c>
      <c r="G22" s="29">
        <f t="shared" si="2"/>
        <v>77.33808301587302</v>
      </c>
    </row>
    <row r="23" spans="3:7" ht="14.25">
      <c r="C23" s="6">
        <v>40</v>
      </c>
      <c r="D23" s="31">
        <v>19.60441974</v>
      </c>
      <c r="E23" s="13">
        <f t="shared" si="0"/>
        <v>9.80220987</v>
      </c>
      <c r="F23" s="51">
        <f t="shared" si="1"/>
        <v>155.59063285714285</v>
      </c>
      <c r="G23" s="29">
        <f t="shared" si="2"/>
        <v>77.79531642857143</v>
      </c>
    </row>
    <row r="24" spans="3:7" ht="14.25">
      <c r="C24" s="6">
        <v>45</v>
      </c>
      <c r="D24" s="31">
        <v>19.71844309</v>
      </c>
      <c r="E24" s="13">
        <f t="shared" si="0"/>
        <v>9.859221545</v>
      </c>
      <c r="F24" s="51">
        <f t="shared" si="1"/>
        <v>156.49558007936508</v>
      </c>
      <c r="G24" s="29">
        <f t="shared" si="2"/>
        <v>78.24779003968254</v>
      </c>
    </row>
    <row r="25" spans="3:7" ht="14.25">
      <c r="C25" s="6">
        <v>50</v>
      </c>
      <c r="D25" s="31">
        <v>19.83118506</v>
      </c>
      <c r="E25" s="13">
        <f t="shared" si="0"/>
        <v>9.91559253</v>
      </c>
      <c r="F25" s="51">
        <f t="shared" si="1"/>
        <v>157.39035761904762</v>
      </c>
      <c r="G25" s="29">
        <f t="shared" si="2"/>
        <v>78.69517880952381</v>
      </c>
    </row>
    <row r="26" spans="2:19" ht="14.25">
      <c r="B26" s="3"/>
      <c r="C26" s="6">
        <v>55</v>
      </c>
      <c r="D26" s="31">
        <v>19.94256377</v>
      </c>
      <c r="E26" s="13">
        <f t="shared" si="0"/>
        <v>9.971281885</v>
      </c>
      <c r="F26" s="51">
        <f t="shared" si="1"/>
        <v>158.2743156349206</v>
      </c>
      <c r="G26" s="29">
        <f t="shared" si="2"/>
        <v>79.1371578174603</v>
      </c>
      <c r="H26" s="3"/>
      <c r="I26" s="3"/>
      <c r="J26" s="3"/>
      <c r="K26" s="3"/>
      <c r="L26" s="3"/>
      <c r="M26" s="3"/>
      <c r="N26" s="3"/>
      <c r="O26" s="3"/>
      <c r="P26" s="3"/>
      <c r="Q26" s="3"/>
      <c r="R26" s="3"/>
      <c r="S26" s="3"/>
    </row>
    <row r="27" spans="2:19" ht="14.25">
      <c r="B27" s="3"/>
      <c r="C27" s="6">
        <v>60</v>
      </c>
      <c r="D27" s="31">
        <v>20.05249733</v>
      </c>
      <c r="E27" s="13">
        <f t="shared" si="0"/>
        <v>10.026248665</v>
      </c>
      <c r="F27" s="51">
        <f t="shared" si="1"/>
        <v>159.1468042063492</v>
      </c>
      <c r="G27" s="29">
        <f t="shared" si="2"/>
        <v>79.5734021031746</v>
      </c>
      <c r="H27" s="3"/>
      <c r="I27" s="3"/>
      <c r="J27" s="3"/>
      <c r="K27" s="3"/>
      <c r="L27" s="3"/>
      <c r="M27" s="3"/>
      <c r="N27" s="3"/>
      <c r="O27" s="3"/>
      <c r="P27" s="3"/>
      <c r="Q27" s="3"/>
      <c r="R27" s="3"/>
      <c r="S27" s="3"/>
    </row>
    <row r="28" spans="3:7" ht="14.25">
      <c r="C28" s="6">
        <v>65</v>
      </c>
      <c r="D28" s="31">
        <v>20.16090383</v>
      </c>
      <c r="E28" s="13">
        <f t="shared" si="0"/>
        <v>10.080451915</v>
      </c>
      <c r="F28" s="51">
        <f t="shared" si="1"/>
        <v>160.00717325396826</v>
      </c>
      <c r="G28" s="29">
        <f t="shared" si="2"/>
        <v>80.00358662698413</v>
      </c>
    </row>
    <row r="29" spans="3:7" ht="14.25">
      <c r="C29" s="6">
        <v>70</v>
      </c>
      <c r="D29" s="31">
        <v>20.26770139</v>
      </c>
      <c r="E29" s="13">
        <f t="shared" si="0"/>
        <v>10.133850695</v>
      </c>
      <c r="F29" s="51">
        <f t="shared" si="1"/>
        <v>160.8547729365079</v>
      </c>
      <c r="G29" s="29">
        <f t="shared" si="2"/>
        <v>80.42738646825396</v>
      </c>
    </row>
    <row r="30" spans="3:7" ht="14.25">
      <c r="C30" s="6">
        <v>75</v>
      </c>
      <c r="D30" s="31">
        <v>20.37280812</v>
      </c>
      <c r="E30" s="13">
        <f t="shared" si="0"/>
        <v>10.18640406</v>
      </c>
      <c r="F30" s="51">
        <f t="shared" si="1"/>
        <v>161.6889533333333</v>
      </c>
      <c r="G30" s="29">
        <f t="shared" si="2"/>
        <v>80.84447666666665</v>
      </c>
    </row>
    <row r="31" spans="3:7" ht="14.25">
      <c r="C31" s="6">
        <v>80</v>
      </c>
      <c r="D31" s="30">
        <v>20.47614212</v>
      </c>
      <c r="E31" s="12">
        <f t="shared" si="0"/>
        <v>10.23807106</v>
      </c>
      <c r="F31" s="50">
        <f t="shared" si="1"/>
        <v>162.50906444444445</v>
      </c>
      <c r="G31" s="27">
        <f t="shared" si="2"/>
        <v>81.25453222222222</v>
      </c>
    </row>
    <row r="34" spans="3:19" ht="14.25">
      <c r="C34" s="33"/>
      <c r="D34" s="44" t="s">
        <v>12</v>
      </c>
      <c r="E34" s="9"/>
      <c r="F34" s="9"/>
      <c r="G34" s="9"/>
      <c r="H34" s="3"/>
      <c r="I34" s="3"/>
      <c r="J34" s="3"/>
      <c r="K34" s="3"/>
      <c r="L34" s="3"/>
      <c r="M34" s="3"/>
      <c r="N34" s="3"/>
      <c r="O34" s="3"/>
      <c r="P34" s="3"/>
      <c r="Q34" s="3"/>
      <c r="R34" s="3"/>
      <c r="S34" s="3"/>
    </row>
    <row r="35" spans="3:19" ht="14.25">
      <c r="C35" s="45"/>
      <c r="D35" s="61" t="s">
        <v>0</v>
      </c>
      <c r="E35" s="62"/>
      <c r="F35" s="63">
        <v>50</v>
      </c>
      <c r="G35" s="64"/>
      <c r="O35" s="3"/>
      <c r="P35" s="3"/>
      <c r="Q35" s="3"/>
      <c r="R35" s="3"/>
      <c r="S35" s="3"/>
    </row>
    <row r="36" spans="3:19" ht="14.25">
      <c r="C36" s="6"/>
      <c r="D36" s="48" t="s">
        <v>1</v>
      </c>
      <c r="E36" s="24" t="s">
        <v>2</v>
      </c>
      <c r="F36" s="25" t="s">
        <v>3</v>
      </c>
      <c r="G36" s="15" t="s">
        <v>4</v>
      </c>
      <c r="O36" s="3"/>
      <c r="P36" s="3"/>
      <c r="Q36" s="3"/>
      <c r="R36" s="3"/>
      <c r="S36" s="3"/>
    </row>
    <row r="37" spans="3:7" ht="14.25">
      <c r="C37" s="6">
        <v>-80</v>
      </c>
      <c r="D37" s="47">
        <v>16.5819442</v>
      </c>
      <c r="E37" s="22">
        <f aca="true" t="shared" si="3" ref="E37:E53">D37*(F$35/100)</f>
        <v>8.2909721</v>
      </c>
      <c r="F37" s="23">
        <f aca="true" t="shared" si="4" ref="F37:F53">(D37*3600)/453.6</f>
        <v>131.60273174603174</v>
      </c>
      <c r="G37" s="14">
        <f aca="true" t="shared" si="5" ref="G37:G53">F37*(F$35/100)</f>
        <v>65.80136587301587</v>
      </c>
    </row>
    <row r="38" spans="3:7" ht="14.25">
      <c r="C38" s="6">
        <v>-70</v>
      </c>
      <c r="D38" s="31">
        <v>16.85956341</v>
      </c>
      <c r="E38" s="13">
        <f t="shared" si="3"/>
        <v>8.429781705</v>
      </c>
      <c r="F38" s="51">
        <f t="shared" si="4"/>
        <v>133.8060588095238</v>
      </c>
      <c r="G38" s="29">
        <f t="shared" si="5"/>
        <v>66.9030294047619</v>
      </c>
    </row>
    <row r="39" spans="3:7" ht="14.25">
      <c r="C39" s="6">
        <v>-60</v>
      </c>
      <c r="D39" s="31">
        <v>17.13086859</v>
      </c>
      <c r="E39" s="13">
        <f t="shared" si="3"/>
        <v>8.565434295</v>
      </c>
      <c r="F39" s="51">
        <f t="shared" si="4"/>
        <v>135.9592745238095</v>
      </c>
      <c r="G39" s="29">
        <f t="shared" si="5"/>
        <v>67.97963726190476</v>
      </c>
    </row>
    <row r="40" spans="3:7" ht="14.25">
      <c r="C40" s="6">
        <v>-50</v>
      </c>
      <c r="D40" s="31">
        <v>17.39639233</v>
      </c>
      <c r="E40" s="13">
        <f t="shared" si="3"/>
        <v>8.698196165</v>
      </c>
      <c r="F40" s="51">
        <f t="shared" si="4"/>
        <v>138.06660579365078</v>
      </c>
      <c r="G40" s="29">
        <f t="shared" si="5"/>
        <v>69.03330289682539</v>
      </c>
    </row>
    <row r="41" spans="3:7" ht="14.25">
      <c r="C41" s="6">
        <v>-40</v>
      </c>
      <c r="D41" s="31">
        <v>17.65666725</v>
      </c>
      <c r="E41" s="13">
        <f t="shared" si="3"/>
        <v>8.828333625</v>
      </c>
      <c r="F41" s="51">
        <f t="shared" si="4"/>
        <v>140.13227976190475</v>
      </c>
      <c r="G41" s="29">
        <f t="shared" si="5"/>
        <v>70.06613988095238</v>
      </c>
    </row>
    <row r="42" spans="3:7" ht="14.25">
      <c r="C42" s="6">
        <v>-30</v>
      </c>
      <c r="D42" s="31">
        <v>17.91222595</v>
      </c>
      <c r="E42" s="13">
        <f t="shared" si="3"/>
        <v>8.956112975</v>
      </c>
      <c r="F42" s="51">
        <f t="shared" si="4"/>
        <v>142.1605234126984</v>
      </c>
      <c r="G42" s="29">
        <f t="shared" si="5"/>
        <v>71.0802617063492</v>
      </c>
    </row>
    <row r="43" spans="3:7" ht="14.25">
      <c r="C43" s="6">
        <v>-20</v>
      </c>
      <c r="D43" s="31">
        <v>18.16360102</v>
      </c>
      <c r="E43" s="13">
        <f t="shared" si="3"/>
        <v>9.08180051</v>
      </c>
      <c r="F43" s="51">
        <f t="shared" si="4"/>
        <v>144.15556365079365</v>
      </c>
      <c r="G43" s="29">
        <f t="shared" si="5"/>
        <v>72.07778182539683</v>
      </c>
    </row>
    <row r="44" spans="3:7" ht="14.25">
      <c r="C44" s="6">
        <v>-10</v>
      </c>
      <c r="D44" s="31">
        <v>18.41132509</v>
      </c>
      <c r="E44" s="13">
        <f t="shared" si="3"/>
        <v>9.205662545</v>
      </c>
      <c r="F44" s="51">
        <f t="shared" si="4"/>
        <v>146.12162769841268</v>
      </c>
      <c r="G44" s="29">
        <f t="shared" si="5"/>
        <v>73.06081384920634</v>
      </c>
    </row>
    <row r="45" spans="3:7" ht="14.25">
      <c r="C45" s="6">
        <v>0</v>
      </c>
      <c r="D45" s="28">
        <v>18.65593075</v>
      </c>
      <c r="E45" s="17">
        <f t="shared" si="3"/>
        <v>9.327965375</v>
      </c>
      <c r="F45" s="49">
        <f t="shared" si="4"/>
        <v>148.06294246031743</v>
      </c>
      <c r="G45" s="26">
        <f t="shared" si="5"/>
        <v>74.03147123015872</v>
      </c>
    </row>
    <row r="46" spans="3:7" ht="14.25">
      <c r="C46" s="6">
        <v>10</v>
      </c>
      <c r="D46" s="31">
        <v>18.89795687</v>
      </c>
      <c r="E46" s="13">
        <f t="shared" si="3"/>
        <v>9.448978435</v>
      </c>
      <c r="F46" s="51">
        <f t="shared" si="4"/>
        <v>149.98378468253966</v>
      </c>
      <c r="G46" s="29">
        <f t="shared" si="5"/>
        <v>74.99189234126983</v>
      </c>
    </row>
    <row r="47" spans="3:7" ht="14.25">
      <c r="C47" s="6">
        <v>20</v>
      </c>
      <c r="D47" s="31">
        <v>19.13715051</v>
      </c>
      <c r="E47" s="13">
        <f t="shared" si="3"/>
        <v>9.568575255</v>
      </c>
      <c r="F47" s="51">
        <f t="shared" si="4"/>
        <v>151.8821469047619</v>
      </c>
      <c r="G47" s="29">
        <f t="shared" si="5"/>
        <v>75.94107345238095</v>
      </c>
    </row>
    <row r="48" spans="3:7" ht="14.25">
      <c r="C48" s="6">
        <v>30</v>
      </c>
      <c r="D48" s="31">
        <v>19.37285651</v>
      </c>
      <c r="E48" s="13">
        <f t="shared" si="3"/>
        <v>9.686428255</v>
      </c>
      <c r="F48" s="51">
        <f t="shared" si="4"/>
        <v>153.75282944444444</v>
      </c>
      <c r="G48" s="29">
        <f t="shared" si="5"/>
        <v>76.87641472222222</v>
      </c>
    </row>
    <row r="49" spans="3:7" ht="14.25">
      <c r="C49" s="6">
        <v>40</v>
      </c>
      <c r="D49" s="31">
        <v>19.60441974</v>
      </c>
      <c r="E49" s="13">
        <f t="shared" si="3"/>
        <v>9.80220987</v>
      </c>
      <c r="F49" s="51">
        <f t="shared" si="4"/>
        <v>155.59063285714285</v>
      </c>
      <c r="G49" s="29">
        <f t="shared" si="5"/>
        <v>77.79531642857143</v>
      </c>
    </row>
    <row r="50" spans="3:7" ht="14.25">
      <c r="C50" s="6">
        <v>50</v>
      </c>
      <c r="D50" s="31">
        <v>19.83118506</v>
      </c>
      <c r="E50" s="13">
        <f t="shared" si="3"/>
        <v>9.91559253</v>
      </c>
      <c r="F50" s="51">
        <f t="shared" si="4"/>
        <v>157.39035761904762</v>
      </c>
      <c r="G50" s="29">
        <f t="shared" si="5"/>
        <v>78.69517880952381</v>
      </c>
    </row>
    <row r="51" spans="3:7" ht="14.25">
      <c r="C51" s="6">
        <v>60</v>
      </c>
      <c r="D51" s="31">
        <v>20.05249733</v>
      </c>
      <c r="E51" s="13">
        <f t="shared" si="3"/>
        <v>10.026248665</v>
      </c>
      <c r="F51" s="51">
        <f t="shared" si="4"/>
        <v>159.1468042063492</v>
      </c>
      <c r="G51" s="29">
        <f t="shared" si="5"/>
        <v>79.5734021031746</v>
      </c>
    </row>
    <row r="52" spans="3:7" ht="14.25">
      <c r="C52" s="6">
        <v>70</v>
      </c>
      <c r="D52" s="31">
        <v>20.26770139</v>
      </c>
      <c r="E52" s="13">
        <f t="shared" si="3"/>
        <v>10.133850695</v>
      </c>
      <c r="F52" s="51">
        <f t="shared" si="4"/>
        <v>160.8547729365079</v>
      </c>
      <c r="G52" s="29">
        <f t="shared" si="5"/>
        <v>80.42738646825396</v>
      </c>
    </row>
    <row r="53" spans="3:7" ht="14.25">
      <c r="C53" s="6">
        <v>80</v>
      </c>
      <c r="D53" s="30">
        <v>20.47614212</v>
      </c>
      <c r="E53" s="12">
        <f t="shared" si="3"/>
        <v>10.23807106</v>
      </c>
      <c r="F53" s="50">
        <f t="shared" si="4"/>
        <v>162.50906444444445</v>
      </c>
      <c r="G53" s="27">
        <f t="shared" si="5"/>
        <v>81.25453222222222</v>
      </c>
    </row>
    <row r="56" spans="3:7" ht="14.25">
      <c r="C56" s="45"/>
      <c r="D56" s="44" t="s">
        <v>12</v>
      </c>
      <c r="E56" s="45"/>
      <c r="F56" s="45"/>
      <c r="G56" s="45"/>
    </row>
    <row r="57" spans="3:7" ht="14.25">
      <c r="C57" s="45"/>
      <c r="D57" s="61" t="s">
        <v>0</v>
      </c>
      <c r="E57" s="62"/>
      <c r="F57" s="63">
        <v>100</v>
      </c>
      <c r="G57" s="64"/>
    </row>
    <row r="58" spans="3:7" ht="14.25">
      <c r="C58" s="6"/>
      <c r="D58" s="48" t="s">
        <v>1</v>
      </c>
      <c r="E58" s="24" t="s">
        <v>2</v>
      </c>
      <c r="F58" s="25" t="s">
        <v>3</v>
      </c>
      <c r="G58" s="15" t="s">
        <v>4</v>
      </c>
    </row>
    <row r="59" spans="3:7" ht="14.25">
      <c r="C59" s="6">
        <v>-120</v>
      </c>
      <c r="D59" s="47">
        <v>15.40512447</v>
      </c>
      <c r="E59" s="22">
        <f aca="true" t="shared" si="6" ref="E59:E91">D59*(F$57/100)</f>
        <v>15.40512447</v>
      </c>
      <c r="F59" s="23">
        <f aca="true" t="shared" si="7" ref="F59:F91">(D59*3600)/453.6</f>
        <v>122.2628926190476</v>
      </c>
      <c r="G59" s="14">
        <f aca="true" t="shared" si="8" ref="G59:G91">F59*(F$57/100)</f>
        <v>122.2628926190476</v>
      </c>
    </row>
    <row r="60" spans="3:7" ht="14.25">
      <c r="C60" s="6">
        <v>-114</v>
      </c>
      <c r="D60" s="31">
        <v>15.58730199</v>
      </c>
      <c r="E60" s="13">
        <f t="shared" si="6"/>
        <v>15.58730199</v>
      </c>
      <c r="F60" s="51">
        <f t="shared" si="7"/>
        <v>123.70874595238095</v>
      </c>
      <c r="G60" s="29">
        <f t="shared" si="8"/>
        <v>123.70874595238095</v>
      </c>
    </row>
    <row r="61" spans="3:7" ht="14.25">
      <c r="C61" s="6">
        <v>-108</v>
      </c>
      <c r="D61" s="31">
        <v>15.76768649</v>
      </c>
      <c r="E61" s="13">
        <f t="shared" si="6"/>
        <v>15.76768649</v>
      </c>
      <c r="F61" s="51">
        <f t="shared" si="7"/>
        <v>125.14036896825397</v>
      </c>
      <c r="G61" s="29">
        <f t="shared" si="8"/>
        <v>125.14036896825397</v>
      </c>
    </row>
    <row r="62" spans="3:7" ht="14.25">
      <c r="C62" s="6">
        <v>-101</v>
      </c>
      <c r="D62" s="31">
        <v>15.97604121</v>
      </c>
      <c r="E62" s="13">
        <f t="shared" si="6"/>
        <v>15.97604121</v>
      </c>
      <c r="F62" s="51">
        <f t="shared" si="7"/>
        <v>126.79397785714285</v>
      </c>
      <c r="G62" s="29">
        <f t="shared" si="8"/>
        <v>126.79397785714285</v>
      </c>
    </row>
    <row r="63" spans="3:7" ht="14.25">
      <c r="C63" s="6">
        <v>-95</v>
      </c>
      <c r="D63" s="31">
        <v>16.15251149</v>
      </c>
      <c r="E63" s="13">
        <f t="shared" si="6"/>
        <v>16.15251149</v>
      </c>
      <c r="F63" s="51">
        <f t="shared" si="7"/>
        <v>128.1945356349206</v>
      </c>
      <c r="G63" s="29">
        <f t="shared" si="8"/>
        <v>128.1945356349206</v>
      </c>
    </row>
    <row r="64" spans="3:7" ht="14.25">
      <c r="C64" s="6">
        <v>-89</v>
      </c>
      <c r="D64" s="31">
        <v>16.32624821</v>
      </c>
      <c r="E64" s="13">
        <f t="shared" si="6"/>
        <v>16.32624821</v>
      </c>
      <c r="F64" s="51">
        <f t="shared" si="7"/>
        <v>129.57339849206346</v>
      </c>
      <c r="G64" s="29">
        <f t="shared" si="8"/>
        <v>129.57339849206346</v>
      </c>
    </row>
    <row r="65" spans="3:7" ht="14.25">
      <c r="C65" s="6">
        <v>-83</v>
      </c>
      <c r="D65" s="31">
        <v>16.49734757</v>
      </c>
      <c r="E65" s="13">
        <f t="shared" si="6"/>
        <v>16.49734757</v>
      </c>
      <c r="F65" s="51">
        <f t="shared" si="7"/>
        <v>130.9313299206349</v>
      </c>
      <c r="G65" s="29">
        <f t="shared" si="8"/>
        <v>130.9313299206349</v>
      </c>
    </row>
    <row r="66" spans="3:7" ht="14.25">
      <c r="C66" s="6">
        <v>-76</v>
      </c>
      <c r="D66" s="31">
        <v>16.69378365</v>
      </c>
      <c r="E66" s="13">
        <f t="shared" si="6"/>
        <v>16.69378365</v>
      </c>
      <c r="F66" s="51">
        <f t="shared" si="7"/>
        <v>132.49034642857143</v>
      </c>
      <c r="G66" s="29">
        <f t="shared" si="8"/>
        <v>132.49034642857143</v>
      </c>
    </row>
    <row r="67" spans="3:7" ht="14.25">
      <c r="C67" s="6">
        <v>-70</v>
      </c>
      <c r="D67" s="31">
        <v>16.85956341</v>
      </c>
      <c r="E67" s="13">
        <f t="shared" si="6"/>
        <v>16.85956341</v>
      </c>
      <c r="F67" s="51">
        <f t="shared" si="7"/>
        <v>133.8060588095238</v>
      </c>
      <c r="G67" s="29">
        <f t="shared" si="8"/>
        <v>133.8060588095238</v>
      </c>
    </row>
    <row r="68" spans="3:7" ht="14.25">
      <c r="C68" s="6">
        <v>-64</v>
      </c>
      <c r="D68" s="31">
        <v>17.02307011</v>
      </c>
      <c r="E68" s="13">
        <f t="shared" si="6"/>
        <v>17.02307011</v>
      </c>
      <c r="F68" s="51">
        <f t="shared" si="7"/>
        <v>135.10373103174604</v>
      </c>
      <c r="G68" s="29">
        <f t="shared" si="8"/>
        <v>135.10373103174604</v>
      </c>
    </row>
    <row r="69" spans="3:7" ht="14.25">
      <c r="C69" s="6">
        <v>-58</v>
      </c>
      <c r="D69" s="31">
        <v>17.18441881</v>
      </c>
      <c r="E69" s="13">
        <f t="shared" si="6"/>
        <v>17.18441881</v>
      </c>
      <c r="F69" s="51">
        <f t="shared" si="7"/>
        <v>136.38427626984128</v>
      </c>
      <c r="G69" s="29">
        <f t="shared" si="8"/>
        <v>136.38427626984128</v>
      </c>
    </row>
    <row r="70" spans="3:7" ht="14.25">
      <c r="C70" s="6">
        <v>-51</v>
      </c>
      <c r="D70" s="31">
        <v>17.37008494</v>
      </c>
      <c r="E70" s="13">
        <f t="shared" si="6"/>
        <v>17.37008494</v>
      </c>
      <c r="F70" s="51">
        <f t="shared" si="7"/>
        <v>137.857816984127</v>
      </c>
      <c r="G70" s="29">
        <f t="shared" si="8"/>
        <v>137.857816984127</v>
      </c>
    </row>
    <row r="71" spans="3:7" ht="14.25">
      <c r="C71" s="6">
        <v>-45</v>
      </c>
      <c r="D71" s="31">
        <v>17.52715261</v>
      </c>
      <c r="E71" s="13">
        <f t="shared" si="6"/>
        <v>17.52715261</v>
      </c>
      <c r="F71" s="51">
        <f t="shared" si="7"/>
        <v>139.1043857936508</v>
      </c>
      <c r="G71" s="29">
        <f t="shared" si="8"/>
        <v>139.1043857936508</v>
      </c>
    </row>
    <row r="72" spans="3:7" ht="14.25">
      <c r="C72" s="6">
        <v>-39</v>
      </c>
      <c r="D72" s="31">
        <v>17.68242656</v>
      </c>
      <c r="E72" s="13">
        <f t="shared" si="6"/>
        <v>17.68242656</v>
      </c>
      <c r="F72" s="51">
        <f t="shared" si="7"/>
        <v>140.3367187301587</v>
      </c>
      <c r="G72" s="29">
        <f t="shared" si="8"/>
        <v>140.3367187301587</v>
      </c>
    </row>
    <row r="73" spans="3:7" ht="14.25">
      <c r="C73" s="6">
        <v>-33</v>
      </c>
      <c r="D73" s="31">
        <v>17.83602185</v>
      </c>
      <c r="E73" s="13">
        <f t="shared" si="6"/>
        <v>17.83602185</v>
      </c>
      <c r="F73" s="51">
        <f t="shared" si="7"/>
        <v>141.55572896825396</v>
      </c>
      <c r="G73" s="29">
        <f t="shared" si="8"/>
        <v>141.55572896825396</v>
      </c>
    </row>
    <row r="74" spans="3:7" ht="14.25">
      <c r="C74" s="6">
        <v>-26</v>
      </c>
      <c r="D74" s="31">
        <v>18.01324819</v>
      </c>
      <c r="E74" s="13">
        <f t="shared" si="6"/>
        <v>18.01324819</v>
      </c>
      <c r="F74" s="51">
        <f t="shared" si="7"/>
        <v>142.96228722222222</v>
      </c>
      <c r="G74" s="29">
        <f t="shared" si="8"/>
        <v>142.96228722222222</v>
      </c>
    </row>
    <row r="75" spans="3:7" ht="14.25">
      <c r="C75" s="6">
        <v>-20</v>
      </c>
      <c r="D75" s="31">
        <v>18.16360102</v>
      </c>
      <c r="E75" s="13">
        <f t="shared" si="6"/>
        <v>18.16360102</v>
      </c>
      <c r="F75" s="51">
        <f t="shared" si="7"/>
        <v>144.15556365079365</v>
      </c>
      <c r="G75" s="29">
        <f t="shared" si="8"/>
        <v>144.15556365079365</v>
      </c>
    </row>
    <row r="76" spans="3:7" ht="14.25">
      <c r="C76" s="6">
        <v>-14</v>
      </c>
      <c r="D76" s="31">
        <v>18.3126395</v>
      </c>
      <c r="E76" s="13">
        <f t="shared" si="6"/>
        <v>18.3126395</v>
      </c>
      <c r="F76" s="51">
        <f t="shared" si="7"/>
        <v>145.33840873015873</v>
      </c>
      <c r="G76" s="29">
        <f t="shared" si="8"/>
        <v>145.33840873015873</v>
      </c>
    </row>
    <row r="77" spans="3:7" ht="14.25">
      <c r="C77" s="6">
        <v>-8</v>
      </c>
      <c r="D77" s="31">
        <v>18.46047865</v>
      </c>
      <c r="E77" s="13">
        <f t="shared" si="6"/>
        <v>18.46047865</v>
      </c>
      <c r="F77" s="51">
        <f t="shared" si="7"/>
        <v>146.5117353174603</v>
      </c>
      <c r="G77" s="29">
        <f t="shared" si="8"/>
        <v>146.5117353174603</v>
      </c>
    </row>
    <row r="78" spans="3:7" ht="14.25">
      <c r="C78" s="6">
        <v>-1</v>
      </c>
      <c r="D78" s="31">
        <v>18.63159533</v>
      </c>
      <c r="E78" s="13">
        <f t="shared" si="6"/>
        <v>18.63159533</v>
      </c>
      <c r="F78" s="51">
        <f t="shared" si="7"/>
        <v>147.8698042063492</v>
      </c>
      <c r="G78" s="29">
        <f t="shared" si="8"/>
        <v>147.8698042063492</v>
      </c>
    </row>
    <row r="79" spans="3:7" ht="14.25">
      <c r="C79" s="6">
        <v>5</v>
      </c>
      <c r="D79" s="31">
        <v>18.77725692</v>
      </c>
      <c r="E79" s="13">
        <f t="shared" si="6"/>
        <v>18.77725692</v>
      </c>
      <c r="F79" s="51">
        <f t="shared" si="7"/>
        <v>149.02584857142855</v>
      </c>
      <c r="G79" s="29">
        <f t="shared" si="8"/>
        <v>149.02584857142855</v>
      </c>
    </row>
    <row r="80" spans="3:7" ht="14.25">
      <c r="C80" s="6">
        <v>11</v>
      </c>
      <c r="D80" s="31">
        <v>18.92201451</v>
      </c>
      <c r="E80" s="13">
        <f t="shared" si="6"/>
        <v>18.92201451</v>
      </c>
      <c r="F80" s="51">
        <f t="shared" si="7"/>
        <v>150.17471833333332</v>
      </c>
      <c r="G80" s="29">
        <f t="shared" si="8"/>
        <v>150.17471833333332</v>
      </c>
    </row>
    <row r="81" spans="3:7" ht="14.25">
      <c r="C81" s="6">
        <v>18</v>
      </c>
      <c r="D81" s="31">
        <v>19.08956982</v>
      </c>
      <c r="E81" s="13">
        <f t="shared" si="6"/>
        <v>19.08956982</v>
      </c>
      <c r="F81" s="51">
        <f t="shared" si="7"/>
        <v>151.50452238095238</v>
      </c>
      <c r="G81" s="29">
        <f t="shared" si="8"/>
        <v>151.50452238095238</v>
      </c>
    </row>
    <row r="82" spans="3:7" ht="14.25">
      <c r="C82" s="6">
        <v>24</v>
      </c>
      <c r="D82" s="31">
        <v>19.23188811</v>
      </c>
      <c r="E82" s="13">
        <f t="shared" si="6"/>
        <v>19.23188811</v>
      </c>
      <c r="F82" s="51">
        <f t="shared" si="7"/>
        <v>152.63403261904762</v>
      </c>
      <c r="G82" s="29">
        <f t="shared" si="8"/>
        <v>152.63403261904762</v>
      </c>
    </row>
    <row r="83" spans="3:7" ht="14.25">
      <c r="C83" s="6">
        <v>30</v>
      </c>
      <c r="D83" s="31">
        <v>19.37285651</v>
      </c>
      <c r="E83" s="13">
        <f t="shared" si="6"/>
        <v>19.37285651</v>
      </c>
      <c r="F83" s="51">
        <f t="shared" si="7"/>
        <v>153.75282944444444</v>
      </c>
      <c r="G83" s="29">
        <f t="shared" si="8"/>
        <v>153.75282944444444</v>
      </c>
    </row>
    <row r="84" spans="3:7" ht="14.25">
      <c r="C84" s="6">
        <v>36</v>
      </c>
      <c r="D84" s="31">
        <v>19.51233351</v>
      </c>
      <c r="E84" s="13">
        <f t="shared" si="6"/>
        <v>19.51233351</v>
      </c>
      <c r="F84" s="51">
        <f t="shared" si="7"/>
        <v>154.85978976190478</v>
      </c>
      <c r="G84" s="29">
        <f t="shared" si="8"/>
        <v>154.85978976190478</v>
      </c>
    </row>
    <row r="85" spans="3:7" ht="14.25">
      <c r="C85" s="6">
        <v>43</v>
      </c>
      <c r="D85" s="31">
        <v>19.67298293</v>
      </c>
      <c r="E85" s="13">
        <f t="shared" si="6"/>
        <v>19.67298293</v>
      </c>
      <c r="F85" s="51">
        <f t="shared" si="7"/>
        <v>156.13478515873012</v>
      </c>
      <c r="G85" s="29">
        <f t="shared" si="8"/>
        <v>156.13478515873012</v>
      </c>
    </row>
    <row r="86" spans="3:7" ht="14.25">
      <c r="C86" s="6">
        <v>49</v>
      </c>
      <c r="D86" s="31">
        <v>19.80874311</v>
      </c>
      <c r="E86" s="13">
        <f t="shared" si="6"/>
        <v>19.80874311</v>
      </c>
      <c r="F86" s="51">
        <f t="shared" si="7"/>
        <v>157.21224690476188</v>
      </c>
      <c r="G86" s="29">
        <f t="shared" si="8"/>
        <v>157.21224690476188</v>
      </c>
    </row>
    <row r="87" spans="3:7" ht="14.25">
      <c r="C87" s="6">
        <v>55</v>
      </c>
      <c r="D87" s="31">
        <v>19.94256377</v>
      </c>
      <c r="E87" s="13">
        <f t="shared" si="6"/>
        <v>19.94256377</v>
      </c>
      <c r="F87" s="51">
        <f t="shared" si="7"/>
        <v>158.2743156349206</v>
      </c>
      <c r="G87" s="29">
        <f t="shared" si="8"/>
        <v>158.2743156349206</v>
      </c>
    </row>
    <row r="88" spans="3:7" ht="14.25">
      <c r="C88" s="6">
        <v>61</v>
      </c>
      <c r="D88" s="31">
        <v>20.07430341</v>
      </c>
      <c r="E88" s="13">
        <f t="shared" si="6"/>
        <v>20.07430341</v>
      </c>
      <c r="F88" s="51">
        <f t="shared" si="7"/>
        <v>159.3198683333333</v>
      </c>
      <c r="G88" s="29">
        <f t="shared" si="8"/>
        <v>159.3198683333333</v>
      </c>
    </row>
    <row r="89" spans="3:7" ht="14.25">
      <c r="C89" s="6">
        <v>68</v>
      </c>
      <c r="D89" s="31">
        <v>20.22518068</v>
      </c>
      <c r="E89" s="13">
        <f t="shared" si="6"/>
        <v>20.22518068</v>
      </c>
      <c r="F89" s="51">
        <f t="shared" si="7"/>
        <v>160.51730698412698</v>
      </c>
      <c r="G89" s="29">
        <f t="shared" si="8"/>
        <v>160.51730698412698</v>
      </c>
    </row>
    <row r="90" spans="3:7" ht="14.25">
      <c r="C90" s="6">
        <v>74</v>
      </c>
      <c r="D90" s="31">
        <v>20.35192597</v>
      </c>
      <c r="E90" s="13">
        <f t="shared" si="6"/>
        <v>20.35192597</v>
      </c>
      <c r="F90" s="51">
        <f t="shared" si="7"/>
        <v>161.52322198412696</v>
      </c>
      <c r="G90" s="29">
        <f t="shared" si="8"/>
        <v>161.52322198412696</v>
      </c>
    </row>
    <row r="91" spans="3:7" ht="14.25">
      <c r="C91" s="6">
        <v>80</v>
      </c>
      <c r="D91" s="30">
        <v>20.47614212</v>
      </c>
      <c r="E91" s="12">
        <f t="shared" si="6"/>
        <v>20.47614212</v>
      </c>
      <c r="F91" s="50">
        <f t="shared" si="7"/>
        <v>162.50906444444445</v>
      </c>
      <c r="G91" s="27">
        <f t="shared" si="8"/>
        <v>162.50906444444445</v>
      </c>
    </row>
    <row r="93" spans="3:7" ht="14.25">
      <c r="C93" s="45"/>
      <c r="D93" s="28">
        <v>18.656</v>
      </c>
      <c r="E93" s="17">
        <f>D93*(F$57/100)</f>
        <v>18.656</v>
      </c>
      <c r="F93" s="49">
        <f>(D93*3600)/453.6</f>
        <v>148.06349206349205</v>
      </c>
      <c r="G93" s="26">
        <f>F93*(F$57/100)</f>
        <v>148.06349206349205</v>
      </c>
    </row>
    <row r="94" spans="3:7" ht="14.25">
      <c r="C94" s="45"/>
      <c r="D94" s="45"/>
      <c r="E94" s="45"/>
      <c r="F94" s="45"/>
      <c r="G94" s="45"/>
    </row>
    <row r="95" spans="3:7" ht="14.25">
      <c r="C95" s="45"/>
      <c r="D95" s="45"/>
      <c r="E95" s="45"/>
      <c r="F95" s="45"/>
      <c r="G95" s="45"/>
    </row>
    <row r="96" spans="3:7" ht="14.25">
      <c r="C96" s="45"/>
      <c r="D96" s="44" t="s">
        <v>13</v>
      </c>
      <c r="E96" s="45"/>
      <c r="F96" s="45"/>
      <c r="G96" s="45"/>
    </row>
    <row r="97" spans="3:7" ht="14.25">
      <c r="C97" s="45"/>
      <c r="D97" s="61" t="s">
        <v>0</v>
      </c>
      <c r="E97" s="62"/>
      <c r="F97" s="63">
        <v>50</v>
      </c>
      <c r="G97" s="64"/>
    </row>
    <row r="98" spans="3:7" ht="14.25">
      <c r="C98" s="6"/>
      <c r="D98" s="48" t="s">
        <v>1</v>
      </c>
      <c r="E98" s="24" t="s">
        <v>2</v>
      </c>
      <c r="F98" s="25" t="s">
        <v>3</v>
      </c>
      <c r="G98" s="15" t="s">
        <v>4</v>
      </c>
    </row>
    <row r="99" spans="3:7" ht="14.25">
      <c r="C99" s="6">
        <v>128</v>
      </c>
      <c r="D99" s="47">
        <v>9.888267536</v>
      </c>
      <c r="E99" s="22">
        <f aca="true" t="shared" si="9" ref="E99:E131">D99*(F$97/100)</f>
        <v>4.944133768</v>
      </c>
      <c r="F99" s="23">
        <f aca="true" t="shared" si="10" ref="F99:F131">(D99*3600)/453.6</f>
        <v>78.47831377777779</v>
      </c>
      <c r="G99" s="14">
        <f aca="true" t="shared" si="11" ref="G99:G131">F99*(F$97/100)</f>
        <v>39.23915688888889</v>
      </c>
    </row>
    <row r="100" spans="3:7" ht="14.25">
      <c r="C100" s="6">
        <v>144</v>
      </c>
      <c r="D100" s="31">
        <v>10.55878042</v>
      </c>
      <c r="E100" s="13">
        <f t="shared" si="9"/>
        <v>5.27939021</v>
      </c>
      <c r="F100" s="51">
        <f t="shared" si="10"/>
        <v>83.79984460317459</v>
      </c>
      <c r="G100" s="29">
        <f t="shared" si="11"/>
        <v>41.899922301587296</v>
      </c>
    </row>
    <row r="101" spans="3:7" ht="14.25">
      <c r="C101" s="6">
        <v>160</v>
      </c>
      <c r="D101" s="31">
        <v>11.20848189</v>
      </c>
      <c r="E101" s="13">
        <f t="shared" si="9"/>
        <v>5.604240945</v>
      </c>
      <c r="F101" s="51">
        <f t="shared" si="10"/>
        <v>88.95620547619048</v>
      </c>
      <c r="G101" s="29">
        <f t="shared" si="11"/>
        <v>44.47810273809524</v>
      </c>
    </row>
    <row r="102" spans="3:7" ht="14.25">
      <c r="C102" s="6">
        <v>176</v>
      </c>
      <c r="D102" s="31">
        <v>11.83737196</v>
      </c>
      <c r="E102" s="13">
        <f t="shared" si="9"/>
        <v>5.91868598</v>
      </c>
      <c r="F102" s="51">
        <f t="shared" si="10"/>
        <v>93.9473965079365</v>
      </c>
      <c r="G102" s="29">
        <f t="shared" si="11"/>
        <v>46.97369825396825</v>
      </c>
    </row>
    <row r="103" spans="3:7" ht="14.25">
      <c r="C103" s="6">
        <v>192</v>
      </c>
      <c r="D103" s="31">
        <v>12.44545063</v>
      </c>
      <c r="E103" s="13">
        <f t="shared" si="9"/>
        <v>6.222725315</v>
      </c>
      <c r="F103" s="51">
        <f t="shared" si="10"/>
        <v>98.77341769841269</v>
      </c>
      <c r="G103" s="29">
        <f t="shared" si="11"/>
        <v>49.38670884920634</v>
      </c>
    </row>
    <row r="104" spans="3:7" ht="14.25">
      <c r="C104" s="6">
        <v>208</v>
      </c>
      <c r="D104" s="31">
        <v>13.03213116</v>
      </c>
      <c r="E104" s="13">
        <f t="shared" si="9"/>
        <v>6.51606558</v>
      </c>
      <c r="F104" s="51">
        <f t="shared" si="10"/>
        <v>103.42961238095238</v>
      </c>
      <c r="G104" s="29">
        <f t="shared" si="11"/>
        <v>51.71480619047619</v>
      </c>
    </row>
    <row r="105" spans="3:7" ht="14.25">
      <c r="C105" s="6">
        <v>224</v>
      </c>
      <c r="D105" s="31">
        <v>13.59481155</v>
      </c>
      <c r="E105" s="13">
        <f t="shared" si="9"/>
        <v>6.797405775</v>
      </c>
      <c r="F105" s="51">
        <f t="shared" si="10"/>
        <v>107.89532976190475</v>
      </c>
      <c r="G105" s="29">
        <f t="shared" si="11"/>
        <v>53.947664880952374</v>
      </c>
    </row>
    <row r="106" spans="3:7" ht="14.25">
      <c r="C106" s="6">
        <v>240</v>
      </c>
      <c r="D106" s="31">
        <v>14.13525199</v>
      </c>
      <c r="E106" s="13">
        <f t="shared" si="9"/>
        <v>7.067625995</v>
      </c>
      <c r="F106" s="51">
        <f t="shared" si="10"/>
        <v>112.1845396031746</v>
      </c>
      <c r="G106" s="29">
        <f t="shared" si="11"/>
        <v>56.0922698015873</v>
      </c>
    </row>
    <row r="107" spans="3:7" ht="14.25">
      <c r="C107" s="6">
        <v>256</v>
      </c>
      <c r="D107" s="31">
        <v>14.65590142</v>
      </c>
      <c r="E107" s="13">
        <f t="shared" si="9"/>
        <v>7.32795071</v>
      </c>
      <c r="F107" s="51">
        <f t="shared" si="10"/>
        <v>116.31667793650793</v>
      </c>
      <c r="G107" s="29">
        <f t="shared" si="11"/>
        <v>58.158338968253965</v>
      </c>
    </row>
    <row r="108" spans="3:7" ht="14.25">
      <c r="C108" s="6">
        <v>272</v>
      </c>
      <c r="D108" s="31">
        <v>15.15920878</v>
      </c>
      <c r="E108" s="13">
        <f t="shared" si="9"/>
        <v>7.57960439</v>
      </c>
      <c r="F108" s="51">
        <f t="shared" si="10"/>
        <v>120.31118079365079</v>
      </c>
      <c r="G108" s="29">
        <f t="shared" si="11"/>
        <v>60.155590396825396</v>
      </c>
    </row>
    <row r="109" spans="3:7" ht="14.25">
      <c r="C109" s="6">
        <v>288</v>
      </c>
      <c r="D109" s="31">
        <v>15.647623</v>
      </c>
      <c r="E109" s="13">
        <f t="shared" si="9"/>
        <v>7.8238115</v>
      </c>
      <c r="F109" s="51">
        <f t="shared" si="10"/>
        <v>124.18748412698412</v>
      </c>
      <c r="G109" s="29">
        <f t="shared" si="11"/>
        <v>62.09374206349206</v>
      </c>
    </row>
    <row r="110" spans="3:7" ht="14.25">
      <c r="C110" s="6">
        <v>304</v>
      </c>
      <c r="D110" s="31">
        <v>16.12329089</v>
      </c>
      <c r="E110" s="13">
        <f t="shared" si="9"/>
        <v>8.061645445</v>
      </c>
      <c r="F110" s="51">
        <f t="shared" si="10"/>
        <v>127.9626261111111</v>
      </c>
      <c r="G110" s="29">
        <f t="shared" si="11"/>
        <v>63.98131305555555</v>
      </c>
    </row>
    <row r="111" spans="3:7" ht="14.25">
      <c r="C111" s="6">
        <v>320</v>
      </c>
      <c r="D111" s="31">
        <v>16.5819442</v>
      </c>
      <c r="E111" s="13">
        <f t="shared" si="9"/>
        <v>8.2909721</v>
      </c>
      <c r="F111" s="51">
        <f t="shared" si="10"/>
        <v>131.60273174603174</v>
      </c>
      <c r="G111" s="29">
        <f t="shared" si="11"/>
        <v>65.80136587301587</v>
      </c>
    </row>
    <row r="112" spans="3:7" ht="14.25">
      <c r="C112" s="6">
        <v>336</v>
      </c>
      <c r="D112" s="31">
        <v>17.02307011</v>
      </c>
      <c r="E112" s="13">
        <f t="shared" si="9"/>
        <v>8.511535055</v>
      </c>
      <c r="F112" s="51">
        <f t="shared" si="10"/>
        <v>135.10373103174604</v>
      </c>
      <c r="G112" s="29">
        <f t="shared" si="11"/>
        <v>67.55186551587302</v>
      </c>
    </row>
    <row r="113" spans="3:7" ht="14.25">
      <c r="C113" s="6">
        <v>352</v>
      </c>
      <c r="D113" s="31">
        <v>17.44885018</v>
      </c>
      <c r="E113" s="13">
        <f t="shared" si="9"/>
        <v>8.72442509</v>
      </c>
      <c r="F113" s="51">
        <f t="shared" si="10"/>
        <v>138.48293793650794</v>
      </c>
      <c r="G113" s="29">
        <f t="shared" si="11"/>
        <v>69.24146896825397</v>
      </c>
    </row>
    <row r="114" spans="3:7" ht="14.25">
      <c r="C114" s="6">
        <v>368</v>
      </c>
      <c r="D114" s="31">
        <v>17.86146594</v>
      </c>
      <c r="E114" s="13">
        <f t="shared" si="9"/>
        <v>8.93073297</v>
      </c>
      <c r="F114" s="51">
        <f t="shared" si="10"/>
        <v>141.75766619047616</v>
      </c>
      <c r="G114" s="29">
        <f t="shared" si="11"/>
        <v>70.87883309523808</v>
      </c>
    </row>
    <row r="115" spans="3:7" ht="14.25">
      <c r="C115" s="6">
        <v>384</v>
      </c>
      <c r="D115" s="13">
        <v>18.26309895</v>
      </c>
      <c r="E115" s="13">
        <f t="shared" si="9"/>
        <v>9.131549475</v>
      </c>
      <c r="F115" s="13">
        <f t="shared" si="10"/>
        <v>144.94522976190476</v>
      </c>
      <c r="G115" s="13">
        <f t="shared" si="11"/>
        <v>72.47261488095238</v>
      </c>
    </row>
    <row r="116" spans="3:7" ht="14.25">
      <c r="C116" s="6">
        <v>400</v>
      </c>
      <c r="D116" s="46">
        <v>18.65593075</v>
      </c>
      <c r="E116" s="17">
        <f t="shared" si="9"/>
        <v>9.327965375</v>
      </c>
      <c r="F116" s="17">
        <f t="shared" si="10"/>
        <v>148.06294246031743</v>
      </c>
      <c r="G116" s="20">
        <f t="shared" si="11"/>
        <v>74.03147123015872</v>
      </c>
    </row>
    <row r="117" spans="3:7" ht="14.25">
      <c r="C117" s="6">
        <v>416</v>
      </c>
      <c r="D117" s="13">
        <v>19.04185488</v>
      </c>
      <c r="E117" s="13">
        <f t="shared" si="9"/>
        <v>9.52092744</v>
      </c>
      <c r="F117" s="13">
        <f t="shared" si="10"/>
        <v>151.12583238095237</v>
      </c>
      <c r="G117" s="13">
        <f t="shared" si="11"/>
        <v>75.56291619047619</v>
      </c>
    </row>
    <row r="118" spans="3:7" ht="14.25">
      <c r="C118" s="6">
        <v>432</v>
      </c>
      <c r="D118" s="13">
        <v>19.41952154</v>
      </c>
      <c r="E118" s="13">
        <f t="shared" si="9"/>
        <v>9.70976077</v>
      </c>
      <c r="F118" s="13">
        <f t="shared" si="10"/>
        <v>154.12318682539683</v>
      </c>
      <c r="G118" s="13">
        <f t="shared" si="11"/>
        <v>77.06159341269841</v>
      </c>
    </row>
    <row r="119" spans="3:7" ht="14.25">
      <c r="C119" s="6">
        <v>448</v>
      </c>
      <c r="D119" s="13">
        <v>19.78624728</v>
      </c>
      <c r="E119" s="13">
        <f t="shared" si="9"/>
        <v>9.89312364</v>
      </c>
      <c r="F119" s="13">
        <f t="shared" si="10"/>
        <v>157.03370857142858</v>
      </c>
      <c r="G119" s="13">
        <f t="shared" si="11"/>
        <v>78.51685428571429</v>
      </c>
    </row>
    <row r="120" spans="3:7" ht="14.25">
      <c r="C120" s="6">
        <v>464</v>
      </c>
      <c r="D120" s="13">
        <v>20.13934862</v>
      </c>
      <c r="E120" s="13">
        <f t="shared" si="9"/>
        <v>10.06967431</v>
      </c>
      <c r="F120" s="13">
        <f t="shared" si="10"/>
        <v>159.83610015873015</v>
      </c>
      <c r="G120" s="13">
        <f t="shared" si="11"/>
        <v>79.91805007936507</v>
      </c>
    </row>
    <row r="121" spans="3:7" ht="14.25">
      <c r="C121" s="6">
        <v>480</v>
      </c>
      <c r="D121" s="13">
        <v>20.47614212</v>
      </c>
      <c r="E121" s="13">
        <f t="shared" si="9"/>
        <v>10.23807106</v>
      </c>
      <c r="F121" s="13">
        <f t="shared" si="10"/>
        <v>162.50906444444445</v>
      </c>
      <c r="G121" s="13">
        <f t="shared" si="11"/>
        <v>81.25453222222222</v>
      </c>
    </row>
    <row r="122" spans="3:7" ht="14.25">
      <c r="C122" s="6">
        <v>496</v>
      </c>
      <c r="D122" s="13">
        <v>20.79394432</v>
      </c>
      <c r="E122" s="13">
        <f t="shared" si="9"/>
        <v>10.39697216</v>
      </c>
      <c r="F122" s="13">
        <f t="shared" si="10"/>
        <v>165.03130412698414</v>
      </c>
      <c r="G122" s="13">
        <f t="shared" si="11"/>
        <v>82.51565206349207</v>
      </c>
    </row>
    <row r="123" spans="3:7" ht="14.25">
      <c r="C123" s="6">
        <v>512</v>
      </c>
      <c r="D123" s="13">
        <v>21.08803679</v>
      </c>
      <c r="E123" s="13">
        <f t="shared" si="9"/>
        <v>10.544018395</v>
      </c>
      <c r="F123" s="13">
        <f t="shared" si="10"/>
        <v>167.36537134920636</v>
      </c>
      <c r="G123" s="13">
        <f t="shared" si="11"/>
        <v>83.68268567460318</v>
      </c>
    </row>
    <row r="124" spans="3:7" ht="14.25">
      <c r="C124" s="6">
        <v>528</v>
      </c>
      <c r="D124" s="13">
        <v>21.3558891</v>
      </c>
      <c r="E124" s="13">
        <f t="shared" si="9"/>
        <v>10.67794455</v>
      </c>
      <c r="F124" s="13">
        <f t="shared" si="10"/>
        <v>169.4911833333333</v>
      </c>
      <c r="G124" s="13">
        <f t="shared" si="11"/>
        <v>84.74559166666666</v>
      </c>
    </row>
    <row r="125" spans="3:7" ht="14.25">
      <c r="C125" s="6">
        <v>544</v>
      </c>
      <c r="D125" s="13">
        <v>21.60453235</v>
      </c>
      <c r="E125" s="13">
        <f t="shared" si="9"/>
        <v>10.802266175</v>
      </c>
      <c r="F125" s="13">
        <f t="shared" si="10"/>
        <v>171.46454246031746</v>
      </c>
      <c r="G125" s="13">
        <f t="shared" si="11"/>
        <v>85.73227123015873</v>
      </c>
    </row>
    <row r="126" spans="3:7" ht="14.25">
      <c r="C126" s="6">
        <v>560</v>
      </c>
      <c r="D126" s="13">
        <v>21.84132843</v>
      </c>
      <c r="E126" s="13">
        <f t="shared" si="9"/>
        <v>10.920664215</v>
      </c>
      <c r="F126" s="13">
        <f t="shared" si="10"/>
        <v>173.34387642857143</v>
      </c>
      <c r="G126" s="13">
        <f t="shared" si="11"/>
        <v>86.67193821428572</v>
      </c>
    </row>
    <row r="127" spans="3:7" ht="14.25">
      <c r="C127" s="6">
        <v>576</v>
      </c>
      <c r="D127" s="13">
        <v>22.0736392</v>
      </c>
      <c r="E127" s="13">
        <f t="shared" si="9"/>
        <v>11.0368196</v>
      </c>
      <c r="F127" s="13">
        <f t="shared" si="10"/>
        <v>175.18761269841266</v>
      </c>
      <c r="G127" s="13">
        <f t="shared" si="11"/>
        <v>87.59380634920633</v>
      </c>
    </row>
    <row r="128" spans="3:7" ht="14.25">
      <c r="C128" s="6">
        <v>592</v>
      </c>
      <c r="D128" s="13">
        <v>22.30882654</v>
      </c>
      <c r="E128" s="13">
        <f t="shared" si="9"/>
        <v>11.15441327</v>
      </c>
      <c r="F128" s="13">
        <f t="shared" si="10"/>
        <v>177.05417888888886</v>
      </c>
      <c r="G128" s="13">
        <f t="shared" si="11"/>
        <v>88.52708944444443</v>
      </c>
    </row>
    <row r="129" spans="3:7" ht="14.25">
      <c r="C129" s="6">
        <v>608</v>
      </c>
      <c r="D129" s="13">
        <v>22.5521818</v>
      </c>
      <c r="E129" s="13">
        <f t="shared" si="9"/>
        <v>11.2760909</v>
      </c>
      <c r="F129" s="13">
        <f t="shared" si="10"/>
        <v>178.9855698412698</v>
      </c>
      <c r="G129" s="13">
        <f t="shared" si="11"/>
        <v>89.4927849206349</v>
      </c>
    </row>
    <row r="130" spans="3:7" ht="14.25">
      <c r="C130" s="6">
        <v>624</v>
      </c>
      <c r="D130" s="13">
        <v>22.79588297</v>
      </c>
      <c r="E130" s="13">
        <f t="shared" si="9"/>
        <v>11.397941485</v>
      </c>
      <c r="F130" s="13">
        <f t="shared" si="10"/>
        <v>180.9197061111111</v>
      </c>
      <c r="G130" s="13">
        <f t="shared" si="11"/>
        <v>90.45985305555556</v>
      </c>
    </row>
    <row r="131" spans="3:7" ht="14.25">
      <c r="C131" s="6">
        <v>640</v>
      </c>
      <c r="D131" s="12">
        <v>23.03816629</v>
      </c>
      <c r="E131" s="12">
        <f t="shared" si="9"/>
        <v>11.519083145</v>
      </c>
      <c r="F131" s="12">
        <f t="shared" si="10"/>
        <v>182.8425896031746</v>
      </c>
      <c r="G131" s="12">
        <f t="shared" si="11"/>
        <v>91.4212948015873</v>
      </c>
    </row>
    <row r="132" spans="3:7" ht="14.25">
      <c r="C132" s="45"/>
      <c r="D132" s="45"/>
      <c r="E132" s="45"/>
      <c r="F132" s="45"/>
      <c r="G132" s="45"/>
    </row>
    <row r="133" spans="3:7" ht="14.25">
      <c r="C133" s="45"/>
      <c r="D133" s="45"/>
      <c r="E133" s="45"/>
      <c r="F133" s="45"/>
      <c r="G133" s="45"/>
    </row>
    <row r="134" spans="3:7" ht="14.25">
      <c r="C134" s="45"/>
      <c r="D134" s="44" t="s">
        <v>13</v>
      </c>
      <c r="E134" s="45"/>
      <c r="F134" s="45"/>
      <c r="G134" s="45"/>
    </row>
    <row r="135" spans="3:7" ht="14.25">
      <c r="C135" s="45"/>
      <c r="D135" s="61" t="s">
        <v>0</v>
      </c>
      <c r="E135" s="62"/>
      <c r="F135" s="63">
        <v>50</v>
      </c>
      <c r="G135" s="64"/>
    </row>
    <row r="136" spans="3:7" ht="14.25">
      <c r="C136" s="6" t="s">
        <v>5</v>
      </c>
      <c r="D136" s="48" t="s">
        <v>1</v>
      </c>
      <c r="E136" s="24" t="s">
        <v>2</v>
      </c>
      <c r="F136" s="25" t="s">
        <v>3</v>
      </c>
      <c r="G136" s="15" t="s">
        <v>4</v>
      </c>
    </row>
    <row r="137" spans="3:7" ht="14.25">
      <c r="C137" s="6">
        <v>128</v>
      </c>
      <c r="D137" s="47">
        <v>10.42696079</v>
      </c>
      <c r="E137" s="22">
        <f aca="true" t="shared" si="12" ref="E137:E169">D137*(F$135/100)</f>
        <v>5.213480395</v>
      </c>
      <c r="F137" s="23">
        <f aca="true" t="shared" si="13" ref="F137:F169">(D137*3600)/453.6</f>
        <v>82.75365706349206</v>
      </c>
      <c r="G137" s="14">
        <f aca="true" t="shared" si="14" ref="G137:G169">F137*(F$135/100)</f>
        <v>41.37682853174603</v>
      </c>
    </row>
    <row r="138" spans="3:7" ht="14.25">
      <c r="C138" s="6">
        <v>148</v>
      </c>
      <c r="D138" s="31">
        <v>11.14193315</v>
      </c>
      <c r="E138" s="13">
        <f t="shared" si="12"/>
        <v>5.570966575</v>
      </c>
      <c r="F138" s="51">
        <f t="shared" si="13"/>
        <v>88.42804087301587</v>
      </c>
      <c r="G138" s="29">
        <f t="shared" si="14"/>
        <v>44.21402043650794</v>
      </c>
    </row>
    <row r="139" spans="3:7" ht="14.25">
      <c r="C139" s="6">
        <v>168</v>
      </c>
      <c r="D139" s="31">
        <v>11.8394609</v>
      </c>
      <c r="E139" s="13">
        <f t="shared" si="12"/>
        <v>5.91973045</v>
      </c>
      <c r="F139" s="51">
        <f t="shared" si="13"/>
        <v>93.9639753968254</v>
      </c>
      <c r="G139" s="29">
        <f t="shared" si="14"/>
        <v>46.9819876984127</v>
      </c>
    </row>
    <row r="140" spans="3:7" ht="14.25">
      <c r="C140" s="6">
        <v>188</v>
      </c>
      <c r="D140" s="31">
        <v>12.51954405</v>
      </c>
      <c r="E140" s="13">
        <f t="shared" si="12"/>
        <v>6.259772025</v>
      </c>
      <c r="F140" s="51">
        <f t="shared" si="13"/>
        <v>99.36146071428571</v>
      </c>
      <c r="G140" s="29">
        <f t="shared" si="14"/>
        <v>49.680730357142856</v>
      </c>
    </row>
    <row r="141" spans="3:7" ht="14.25">
      <c r="C141" s="6">
        <v>208</v>
      </c>
      <c r="D141" s="31">
        <v>13.18218258</v>
      </c>
      <c r="E141" s="13">
        <f t="shared" si="12"/>
        <v>6.59109129</v>
      </c>
      <c r="F141" s="51">
        <f t="shared" si="13"/>
        <v>104.62049666666665</v>
      </c>
      <c r="G141" s="29">
        <f t="shared" si="14"/>
        <v>52.31024833333333</v>
      </c>
    </row>
    <row r="142" spans="3:7" ht="14.25">
      <c r="C142" s="6">
        <v>228</v>
      </c>
      <c r="D142" s="31">
        <v>13.8273765</v>
      </c>
      <c r="E142" s="13">
        <f t="shared" si="12"/>
        <v>6.91368825</v>
      </c>
      <c r="F142" s="51">
        <f t="shared" si="13"/>
        <v>109.74108333333332</v>
      </c>
      <c r="G142" s="29">
        <f t="shared" si="14"/>
        <v>54.87054166666666</v>
      </c>
    </row>
    <row r="143" spans="3:7" ht="14.25">
      <c r="C143" s="6">
        <v>248</v>
      </c>
      <c r="D143" s="31">
        <v>14.45512581</v>
      </c>
      <c r="E143" s="13">
        <f t="shared" si="12"/>
        <v>7.227562905</v>
      </c>
      <c r="F143" s="51">
        <f t="shared" si="13"/>
        <v>114.72322071428572</v>
      </c>
      <c r="G143" s="29">
        <f t="shared" si="14"/>
        <v>57.36161035714286</v>
      </c>
    </row>
    <row r="144" spans="3:7" ht="14.25">
      <c r="C144" s="6">
        <v>268</v>
      </c>
      <c r="D144" s="31">
        <v>15.06543051</v>
      </c>
      <c r="E144" s="13">
        <f t="shared" si="12"/>
        <v>7.532715255</v>
      </c>
      <c r="F144" s="51">
        <f t="shared" si="13"/>
        <v>119.56690880952381</v>
      </c>
      <c r="G144" s="29">
        <f t="shared" si="14"/>
        <v>59.783454404761905</v>
      </c>
    </row>
    <row r="145" spans="3:7" ht="14.25">
      <c r="C145" s="6">
        <v>288</v>
      </c>
      <c r="D145" s="31">
        <v>15.65829061</v>
      </c>
      <c r="E145" s="13">
        <f t="shared" si="12"/>
        <v>7.829145305</v>
      </c>
      <c r="F145" s="51">
        <f t="shared" si="13"/>
        <v>124.2721476984127</v>
      </c>
      <c r="G145" s="29">
        <f t="shared" si="14"/>
        <v>62.13607384920635</v>
      </c>
    </row>
    <row r="146" spans="3:7" ht="14.25">
      <c r="C146" s="6">
        <v>308</v>
      </c>
      <c r="D146" s="31">
        <v>16.23370609</v>
      </c>
      <c r="E146" s="13">
        <f t="shared" si="12"/>
        <v>8.116853045</v>
      </c>
      <c r="F146" s="51">
        <f t="shared" si="13"/>
        <v>128.8389372222222</v>
      </c>
      <c r="G146" s="29">
        <f t="shared" si="14"/>
        <v>64.4194686111111</v>
      </c>
    </row>
    <row r="147" spans="3:7" ht="14.25">
      <c r="C147" s="6">
        <v>328</v>
      </c>
      <c r="D147" s="31">
        <v>16.79167697</v>
      </c>
      <c r="E147" s="13">
        <f t="shared" si="12"/>
        <v>8.395838485</v>
      </c>
      <c r="F147" s="51">
        <f t="shared" si="13"/>
        <v>133.26727753968254</v>
      </c>
      <c r="G147" s="29">
        <f t="shared" si="14"/>
        <v>66.63363876984127</v>
      </c>
    </row>
    <row r="148" spans="3:7" ht="14.25">
      <c r="C148" s="6">
        <v>348</v>
      </c>
      <c r="D148" s="31">
        <v>17.33220323</v>
      </c>
      <c r="E148" s="13">
        <f t="shared" si="12"/>
        <v>8.666101615</v>
      </c>
      <c r="F148" s="51">
        <f t="shared" si="13"/>
        <v>137.5571684920635</v>
      </c>
      <c r="G148" s="29">
        <f t="shared" si="14"/>
        <v>68.77858424603176</v>
      </c>
    </row>
    <row r="149" spans="3:7" ht="14.25">
      <c r="C149" s="6">
        <v>368</v>
      </c>
      <c r="D149" s="31">
        <v>17.85528489</v>
      </c>
      <c r="E149" s="13">
        <f t="shared" si="12"/>
        <v>8.927642445</v>
      </c>
      <c r="F149" s="51">
        <f t="shared" si="13"/>
        <v>141.70861023809525</v>
      </c>
      <c r="G149" s="29">
        <f t="shared" si="14"/>
        <v>70.85430511904762</v>
      </c>
    </row>
    <row r="150" spans="3:7" ht="14.25">
      <c r="C150" s="6">
        <v>388</v>
      </c>
      <c r="D150" s="31">
        <v>18.36092193</v>
      </c>
      <c r="E150" s="13">
        <f t="shared" si="12"/>
        <v>9.180460965</v>
      </c>
      <c r="F150" s="51">
        <f t="shared" si="13"/>
        <v>145.72160261904762</v>
      </c>
      <c r="G150" s="29">
        <f t="shared" si="14"/>
        <v>72.86080130952381</v>
      </c>
    </row>
    <row r="151" spans="3:7" ht="14.25">
      <c r="C151" s="6">
        <v>408</v>
      </c>
      <c r="D151" s="31">
        <v>18.84975728</v>
      </c>
      <c r="E151" s="13">
        <f t="shared" si="12"/>
        <v>9.42487864</v>
      </c>
      <c r="F151" s="51">
        <f t="shared" si="13"/>
        <v>149.60124825396824</v>
      </c>
      <c r="G151" s="29">
        <f t="shared" si="14"/>
        <v>74.80062412698412</v>
      </c>
    </row>
    <row r="152" spans="3:7" ht="14.25">
      <c r="C152" s="6">
        <v>428</v>
      </c>
      <c r="D152" s="31">
        <v>19.32602577</v>
      </c>
      <c r="E152" s="13">
        <f t="shared" si="12"/>
        <v>9.663012885</v>
      </c>
      <c r="F152" s="51">
        <f t="shared" si="13"/>
        <v>153.38115690476192</v>
      </c>
      <c r="G152" s="29">
        <f t="shared" si="14"/>
        <v>76.69057845238096</v>
      </c>
    </row>
    <row r="153" spans="3:7" ht="14.25">
      <c r="C153" s="6">
        <v>448</v>
      </c>
      <c r="D153" s="13">
        <v>19.78624728</v>
      </c>
      <c r="E153" s="13">
        <f t="shared" si="12"/>
        <v>9.89312364</v>
      </c>
      <c r="F153" s="13">
        <f t="shared" si="13"/>
        <v>157.03370857142858</v>
      </c>
      <c r="G153" s="13">
        <f t="shared" si="14"/>
        <v>78.51685428571429</v>
      </c>
    </row>
    <row r="154" spans="3:7" ht="14.25">
      <c r="C154" s="6">
        <v>468</v>
      </c>
      <c r="D154" s="13">
        <v>20.22518068</v>
      </c>
      <c r="E154" s="13">
        <f t="shared" si="12"/>
        <v>10.11259034</v>
      </c>
      <c r="F154" s="13">
        <f t="shared" si="13"/>
        <v>160.51730698412698</v>
      </c>
      <c r="G154" s="13">
        <f t="shared" si="14"/>
        <v>80.25865349206349</v>
      </c>
    </row>
    <row r="155" spans="3:7" ht="14.25">
      <c r="C155" s="6">
        <v>488</v>
      </c>
      <c r="D155" s="13">
        <v>20.63758485</v>
      </c>
      <c r="E155" s="13">
        <f t="shared" si="12"/>
        <v>10.318792425</v>
      </c>
      <c r="F155" s="13">
        <f t="shared" si="13"/>
        <v>163.79035595238096</v>
      </c>
      <c r="G155" s="13">
        <f t="shared" si="14"/>
        <v>81.89517797619048</v>
      </c>
    </row>
    <row r="156" spans="3:7" ht="14.25">
      <c r="C156" s="6">
        <v>508</v>
      </c>
      <c r="D156" s="13">
        <v>21.01720959</v>
      </c>
      <c r="E156" s="13">
        <f t="shared" si="12"/>
        <v>10.508604795</v>
      </c>
      <c r="F156" s="13">
        <f t="shared" si="13"/>
        <v>166.8032507142857</v>
      </c>
      <c r="G156" s="13">
        <f t="shared" si="14"/>
        <v>83.40162535714285</v>
      </c>
    </row>
    <row r="157" spans="3:7" ht="14.25">
      <c r="C157" s="6">
        <v>528</v>
      </c>
      <c r="D157" s="13">
        <v>21.3558891</v>
      </c>
      <c r="E157" s="13">
        <f t="shared" si="12"/>
        <v>10.67794455</v>
      </c>
      <c r="F157" s="13">
        <f t="shared" si="13"/>
        <v>169.4911833333333</v>
      </c>
      <c r="G157" s="13">
        <f t="shared" si="14"/>
        <v>84.74559166666666</v>
      </c>
    </row>
    <row r="158" spans="3:7" ht="14.25">
      <c r="C158" s="6">
        <v>548</v>
      </c>
      <c r="D158" s="13">
        <v>21.66455447</v>
      </c>
      <c r="E158" s="13">
        <f t="shared" si="12"/>
        <v>10.832277235</v>
      </c>
      <c r="F158" s="13">
        <f t="shared" si="13"/>
        <v>171.94090849206347</v>
      </c>
      <c r="G158" s="13">
        <f t="shared" si="14"/>
        <v>85.97045424603174</v>
      </c>
    </row>
    <row r="159" spans="3:7" ht="14.25">
      <c r="C159" s="6">
        <v>568</v>
      </c>
      <c r="D159" s="13">
        <v>21.95758436</v>
      </c>
      <c r="E159" s="13">
        <f t="shared" si="12"/>
        <v>10.97879218</v>
      </c>
      <c r="F159" s="13">
        <f t="shared" si="13"/>
        <v>174.26654253968252</v>
      </c>
      <c r="G159" s="13">
        <f t="shared" si="14"/>
        <v>87.13327126984126</v>
      </c>
    </row>
    <row r="160" spans="3:7" ht="14.25">
      <c r="C160" s="6">
        <v>588</v>
      </c>
      <c r="D160" s="13">
        <v>22.24935743</v>
      </c>
      <c r="E160" s="13">
        <f t="shared" si="12"/>
        <v>11.124678715</v>
      </c>
      <c r="F160" s="13">
        <f t="shared" si="13"/>
        <v>176.5822018253968</v>
      </c>
      <c r="G160" s="13">
        <f t="shared" si="14"/>
        <v>88.2911009126984</v>
      </c>
    </row>
    <row r="161" spans="3:7" ht="14.25">
      <c r="C161" s="6">
        <v>608</v>
      </c>
      <c r="D161" s="13">
        <v>22.5521818</v>
      </c>
      <c r="E161" s="13">
        <f t="shared" si="12"/>
        <v>11.2760909</v>
      </c>
      <c r="F161" s="13">
        <f t="shared" si="13"/>
        <v>178.9855698412698</v>
      </c>
      <c r="G161" s="13">
        <f t="shared" si="14"/>
        <v>89.4927849206349</v>
      </c>
    </row>
    <row r="162" spans="3:7" ht="14.25">
      <c r="C162" s="6">
        <v>628</v>
      </c>
      <c r="D162" s="13">
        <v>22.85658673</v>
      </c>
      <c r="E162" s="13">
        <f t="shared" si="12"/>
        <v>11.428293365</v>
      </c>
      <c r="F162" s="13">
        <f t="shared" si="13"/>
        <v>181.40148198412697</v>
      </c>
      <c r="G162" s="13">
        <f t="shared" si="14"/>
        <v>90.70074099206349</v>
      </c>
    </row>
    <row r="163" spans="3:7" ht="14.25">
      <c r="C163" s="6">
        <v>648</v>
      </c>
      <c r="D163" s="13">
        <v>23.15877625</v>
      </c>
      <c r="E163" s="13">
        <f t="shared" si="12"/>
        <v>11.579388125</v>
      </c>
      <c r="F163" s="13">
        <f t="shared" si="13"/>
        <v>183.79981150793648</v>
      </c>
      <c r="G163" s="13">
        <f t="shared" si="14"/>
        <v>91.89990575396824</v>
      </c>
    </row>
    <row r="164" spans="3:7" ht="14.25">
      <c r="C164" s="6">
        <v>668</v>
      </c>
      <c r="D164" s="13">
        <v>23.45875038</v>
      </c>
      <c r="E164" s="13">
        <f t="shared" si="12"/>
        <v>11.72937519</v>
      </c>
      <c r="F164" s="13">
        <f t="shared" si="13"/>
        <v>186.18055857142858</v>
      </c>
      <c r="G164" s="13">
        <f t="shared" si="14"/>
        <v>93.09027928571429</v>
      </c>
    </row>
    <row r="165" spans="3:7" ht="14.25">
      <c r="C165" s="6">
        <v>688</v>
      </c>
      <c r="D165" s="13">
        <v>23.7565091</v>
      </c>
      <c r="E165" s="13">
        <f t="shared" si="12"/>
        <v>11.87825455</v>
      </c>
      <c r="F165" s="13">
        <f t="shared" si="13"/>
        <v>188.54372301587298</v>
      </c>
      <c r="G165" s="13">
        <f t="shared" si="14"/>
        <v>94.27186150793649</v>
      </c>
    </row>
    <row r="166" spans="3:7" ht="14.25">
      <c r="C166" s="6">
        <v>708</v>
      </c>
      <c r="D166" s="13">
        <v>24.05205242</v>
      </c>
      <c r="E166" s="13">
        <f t="shared" si="12"/>
        <v>12.02602621</v>
      </c>
      <c r="F166" s="13">
        <f t="shared" si="13"/>
        <v>190.8893049206349</v>
      </c>
      <c r="G166" s="13">
        <f t="shared" si="14"/>
        <v>95.44465246031746</v>
      </c>
    </row>
    <row r="167" spans="3:7" ht="14.25">
      <c r="C167" s="6">
        <v>728</v>
      </c>
      <c r="D167" s="13">
        <v>24.34538033</v>
      </c>
      <c r="E167" s="13">
        <f t="shared" si="12"/>
        <v>12.172690165</v>
      </c>
      <c r="F167" s="13">
        <f t="shared" si="13"/>
        <v>193.21730420634918</v>
      </c>
      <c r="G167" s="13">
        <f t="shared" si="14"/>
        <v>96.60865210317459</v>
      </c>
    </row>
    <row r="168" spans="3:7" ht="14.25">
      <c r="C168" s="6">
        <v>748</v>
      </c>
      <c r="D168" s="13">
        <v>24.63649284</v>
      </c>
      <c r="E168" s="13">
        <f t="shared" si="12"/>
        <v>12.31824642</v>
      </c>
      <c r="F168" s="13">
        <f t="shared" si="13"/>
        <v>195.52772095238095</v>
      </c>
      <c r="G168" s="13">
        <f t="shared" si="14"/>
        <v>97.76386047619047</v>
      </c>
    </row>
    <row r="169" spans="3:7" ht="14.25">
      <c r="C169" s="6">
        <v>768</v>
      </c>
      <c r="D169" s="12">
        <v>24.92538995</v>
      </c>
      <c r="E169" s="12">
        <f t="shared" si="12"/>
        <v>12.462694975</v>
      </c>
      <c r="F169" s="12">
        <f t="shared" si="13"/>
        <v>197.82055515873014</v>
      </c>
      <c r="G169" s="12">
        <f t="shared" si="14"/>
        <v>98.91027757936507</v>
      </c>
    </row>
    <row r="170" spans="3:7" ht="14.25">
      <c r="C170" s="45"/>
      <c r="D170" s="53"/>
      <c r="E170" s="53"/>
      <c r="F170" s="53"/>
      <c r="G170" s="53"/>
    </row>
    <row r="171" spans="3:7" ht="14.25">
      <c r="C171" s="45"/>
      <c r="D171" s="46">
        <v>18.656</v>
      </c>
      <c r="E171" s="17">
        <f>D171*(F$135/100)</f>
        <v>9.328</v>
      </c>
      <c r="F171" s="17">
        <f>(D171*3600)/453.6</f>
        <v>148.06349206349205</v>
      </c>
      <c r="G171" s="20">
        <f>F171*(F$135/100)</f>
        <v>74.03174603174602</v>
      </c>
    </row>
  </sheetData>
  <sheetProtection password="C979" sheet="1"/>
  <mergeCells count="10">
    <mergeCell ref="D135:E135"/>
    <mergeCell ref="F135:G135"/>
    <mergeCell ref="D97:E97"/>
    <mergeCell ref="F97:G97"/>
    <mergeCell ref="D13:E13"/>
    <mergeCell ref="F13:G13"/>
    <mergeCell ref="D35:E35"/>
    <mergeCell ref="F35:G35"/>
    <mergeCell ref="D57:E57"/>
    <mergeCell ref="F57:G57"/>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B1:J4"/>
  <sheetViews>
    <sheetView zoomScalePageLayoutView="0" workbookViewId="0" topLeftCell="A1">
      <selection activeCell="C2" sqref="C2:I2"/>
    </sheetView>
  </sheetViews>
  <sheetFormatPr defaultColWidth="9.140625" defaultRowHeight="12.75"/>
  <cols>
    <col min="1" max="1" width="3.140625" style="21" customWidth="1"/>
    <col min="2" max="2" width="10.140625" style="21" bestFit="1" customWidth="1"/>
    <col min="3" max="16384" width="9.140625" style="21" customWidth="1"/>
  </cols>
  <sheetData>
    <row r="1" spans="3:9" ht="12.75">
      <c r="C1" s="19"/>
      <c r="D1" s="19"/>
      <c r="E1" s="19"/>
      <c r="F1" s="19"/>
      <c r="G1" s="19"/>
      <c r="H1" s="19"/>
      <c r="I1" s="19"/>
    </row>
    <row r="2" spans="2:9" ht="12.75">
      <c r="B2" s="18">
        <v>43144</v>
      </c>
      <c r="C2" s="68" t="s">
        <v>15</v>
      </c>
      <c r="D2" s="69"/>
      <c r="E2" s="69"/>
      <c r="F2" s="69"/>
      <c r="G2" s="69"/>
      <c r="H2" s="69"/>
      <c r="I2" s="70"/>
    </row>
    <row r="3" spans="2:10" ht="12.75">
      <c r="B3" s="18">
        <v>43419</v>
      </c>
      <c r="C3" s="67" t="s">
        <v>16</v>
      </c>
      <c r="D3" s="67"/>
      <c r="E3" s="67"/>
      <c r="F3" s="67"/>
      <c r="G3" s="67"/>
      <c r="H3" s="67"/>
      <c r="I3" s="67"/>
      <c r="J3" s="60"/>
    </row>
    <row r="4" spans="3:9" ht="12.75">
      <c r="C4" s="16"/>
      <c r="D4" s="16"/>
      <c r="E4" s="16"/>
      <c r="F4" s="16"/>
      <c r="G4" s="16"/>
      <c r="H4" s="16"/>
      <c r="I4" s="16"/>
    </row>
  </sheetData>
  <sheetProtection password="C979" sheet="1" objects="1" scenarios="1"/>
  <mergeCells count="2">
    <mergeCell ref="C3:I3"/>
    <mergeCell ref="C2:I2"/>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Yawpower</dc:creator>
  <cp:keywords/>
  <dc:description/>
  <cp:lastModifiedBy>ID_BOOTH</cp:lastModifiedBy>
  <dcterms:created xsi:type="dcterms:W3CDTF">2009-07-22T19:57:52Z</dcterms:created>
  <dcterms:modified xsi:type="dcterms:W3CDTF">2018-11-20T18:55:18Z</dcterms:modified>
  <cp:category/>
  <cp:version/>
  <cp:contentType/>
  <cp:contentStatus/>
</cp:coreProperties>
</file>